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35"/>
  </bookViews>
  <sheets>
    <sheet name="Ярмарки и НТО" sheetId="4" r:id="rId1"/>
    <sheet name="Розничные рынки" sheetId="6" r:id="rId2"/>
  </sheets>
  <definedNames>
    <definedName name="_xlnm.Print_Area" localSheetId="1">'Розничные рынки'!$A$1:$G$84</definedName>
  </definedNames>
  <calcPr calcId="152511"/>
</workbook>
</file>

<file path=xl/calcChain.xml><?xml version="1.0" encoding="utf-8"?>
<calcChain xmlns="http://schemas.openxmlformats.org/spreadsheetml/2006/main">
  <c r="G82" i="6" l="1"/>
  <c r="G83" i="6" s="1"/>
  <c r="F82" i="6"/>
  <c r="G33" i="6"/>
  <c r="F33" i="6"/>
  <c r="F83" i="6" l="1"/>
  <c r="D62" i="4"/>
  <c r="C62" i="4"/>
  <c r="D17" i="4"/>
  <c r="C17" i="4"/>
  <c r="G62" i="4"/>
  <c r="F62" i="4"/>
  <c r="G17" i="4"/>
  <c r="F17" i="4"/>
  <c r="F63" i="4" l="1"/>
  <c r="G63" i="4"/>
  <c r="D63" i="4"/>
  <c r="C63" i="4"/>
</calcChain>
</file>

<file path=xl/sharedStrings.xml><?xml version="1.0" encoding="utf-8"?>
<sst xmlns="http://schemas.openxmlformats.org/spreadsheetml/2006/main" count="532" uniqueCount="305">
  <si>
    <t>№ п\п</t>
  </si>
  <si>
    <t>Муниципальное образование</t>
  </si>
  <si>
    <t>г. Азов</t>
  </si>
  <si>
    <t>2.</t>
  </si>
  <si>
    <t>г. Батайск</t>
  </si>
  <si>
    <t>3.</t>
  </si>
  <si>
    <t>г. Волгодонск</t>
  </si>
  <si>
    <t>4.</t>
  </si>
  <si>
    <t>г. Гуково</t>
  </si>
  <si>
    <t>5.</t>
  </si>
  <si>
    <t>г. Донецк</t>
  </si>
  <si>
    <t>6.</t>
  </si>
  <si>
    <t>г. Зверево</t>
  </si>
  <si>
    <t>7.</t>
  </si>
  <si>
    <t>г. Каменск-Шахтинский</t>
  </si>
  <si>
    <t>8.</t>
  </si>
  <si>
    <t>г. Новочеркасск</t>
  </si>
  <si>
    <t>9.</t>
  </si>
  <si>
    <t>г. Новошахтинск</t>
  </si>
  <si>
    <t>10.</t>
  </si>
  <si>
    <t>г. Ростов-на-Дону</t>
  </si>
  <si>
    <t>11.</t>
  </si>
  <si>
    <t>г. Таганрог</t>
  </si>
  <si>
    <t>12.</t>
  </si>
  <si>
    <t>г. Шахты</t>
  </si>
  <si>
    <t>1.</t>
  </si>
  <si>
    <t>Азовский</t>
  </si>
  <si>
    <t>Аксайский</t>
  </si>
  <si>
    <t>Багаевский</t>
  </si>
  <si>
    <t xml:space="preserve">Белокалитвинский </t>
  </si>
  <si>
    <t>Боковский</t>
  </si>
  <si>
    <t>Верхнедонской</t>
  </si>
  <si>
    <t>Веселовский</t>
  </si>
  <si>
    <t>Волгодонской</t>
  </si>
  <si>
    <t>Дубовский</t>
  </si>
  <si>
    <t>Егорлыкский</t>
  </si>
  <si>
    <t>Заветинский</t>
  </si>
  <si>
    <t>Зерноградский</t>
  </si>
  <si>
    <t>13.</t>
  </si>
  <si>
    <t xml:space="preserve">Зимовниковский </t>
  </si>
  <si>
    <t>14.</t>
  </si>
  <si>
    <t>Кагальницкий</t>
  </si>
  <si>
    <t>15.</t>
  </si>
  <si>
    <t>Каменский</t>
  </si>
  <si>
    <t>16.</t>
  </si>
  <si>
    <t>Кашарский</t>
  </si>
  <si>
    <t>17.</t>
  </si>
  <si>
    <t>Константиновский</t>
  </si>
  <si>
    <t>18.</t>
  </si>
  <si>
    <t>Красносулинский</t>
  </si>
  <si>
    <t xml:space="preserve">Куйбышевский </t>
  </si>
  <si>
    <t>20.</t>
  </si>
  <si>
    <t>Мартыновский</t>
  </si>
  <si>
    <t>21.</t>
  </si>
  <si>
    <t>Матвеево-Курганский</t>
  </si>
  <si>
    <t>19.</t>
  </si>
  <si>
    <t>22.</t>
  </si>
  <si>
    <t>Миллеровский</t>
  </si>
  <si>
    <t>23.</t>
  </si>
  <si>
    <t>Милютинский</t>
  </si>
  <si>
    <t>24.</t>
  </si>
  <si>
    <t xml:space="preserve">Морозовский </t>
  </si>
  <si>
    <t>25.</t>
  </si>
  <si>
    <t>Мясниковский</t>
  </si>
  <si>
    <t>26.</t>
  </si>
  <si>
    <t xml:space="preserve">Неклиновский </t>
  </si>
  <si>
    <t>27.</t>
  </si>
  <si>
    <t>Обливский</t>
  </si>
  <si>
    <t>28.</t>
  </si>
  <si>
    <t>Октябрьский</t>
  </si>
  <si>
    <t>29.</t>
  </si>
  <si>
    <t>Орловский</t>
  </si>
  <si>
    <t>30.</t>
  </si>
  <si>
    <t>Песчанокопский</t>
  </si>
  <si>
    <t>31.</t>
  </si>
  <si>
    <t xml:space="preserve">Пролетарский </t>
  </si>
  <si>
    <t>32.</t>
  </si>
  <si>
    <t>Ремонтненский</t>
  </si>
  <si>
    <t>33.</t>
  </si>
  <si>
    <t>Родионово-Несветайский</t>
  </si>
  <si>
    <t>34.</t>
  </si>
  <si>
    <t>Сальский</t>
  </si>
  <si>
    <t>Семикаракорский</t>
  </si>
  <si>
    <t>36.</t>
  </si>
  <si>
    <t>35.</t>
  </si>
  <si>
    <t>Советский</t>
  </si>
  <si>
    <t>37.</t>
  </si>
  <si>
    <t>Тарасовский</t>
  </si>
  <si>
    <t xml:space="preserve">38. </t>
  </si>
  <si>
    <t>Тацинский</t>
  </si>
  <si>
    <t>39.</t>
  </si>
  <si>
    <t>Усть-Донецкий</t>
  </si>
  <si>
    <t>40.</t>
  </si>
  <si>
    <t>Целинский</t>
  </si>
  <si>
    <t>Цимлянский</t>
  </si>
  <si>
    <t>42.</t>
  </si>
  <si>
    <t xml:space="preserve">Чертковский </t>
  </si>
  <si>
    <t>43.</t>
  </si>
  <si>
    <t>Шолоховский</t>
  </si>
  <si>
    <t>№ п/п</t>
  </si>
  <si>
    <t>Тип рынка</t>
  </si>
  <si>
    <t>Азов</t>
  </si>
  <si>
    <t>ООО "Азовский рынок"</t>
  </si>
  <si>
    <t>универ</t>
  </si>
  <si>
    <t>Батайск</t>
  </si>
  <si>
    <t>ОАО "ТД Центральный"</t>
  </si>
  <si>
    <t>спец-сель</t>
  </si>
  <si>
    <t>ООО "Альтаир"</t>
  </si>
  <si>
    <t xml:space="preserve">ООО "Славия" </t>
  </si>
  <si>
    <t>Волгодонск</t>
  </si>
  <si>
    <t>ООО "Авалон-П"</t>
  </si>
  <si>
    <t>ООО "ПКФ Бахус"</t>
  </si>
  <si>
    <t>спец</t>
  </si>
  <si>
    <t>ООО "Машенька"</t>
  </si>
  <si>
    <t>ООО "Авангард"</t>
  </si>
  <si>
    <t>ООО "БТиК"</t>
  </si>
  <si>
    <t>ООО "Флокс-плюс"</t>
  </si>
  <si>
    <t>сельхоз</t>
  </si>
  <si>
    <t>ООО "ТФ Донские зори"</t>
  </si>
  <si>
    <t>ЗАО "Центральный рынок"</t>
  </si>
  <si>
    <t>ООО "Георгий"</t>
  </si>
  <si>
    <t>ООО "УК Рынок-Донской"</t>
  </si>
  <si>
    <t>ООО "ПАН-КОМ"</t>
  </si>
  <si>
    <t>ООО "Нахичеванский базар"</t>
  </si>
  <si>
    <t>ООО "Лидер"</t>
  </si>
  <si>
    <t>ООО "Западное"</t>
  </si>
  <si>
    <t>ООО "Элеонора"</t>
  </si>
  <si>
    <t>ОАО "Центральный рынок"</t>
  </si>
  <si>
    <t>ООО "Рынок "Русское поле"</t>
  </si>
  <si>
    <t>ООО "Николаевский рынок"</t>
  </si>
  <si>
    <t>ООО "Привокзальный"</t>
  </si>
  <si>
    <t>ОАО "Объединенные рынки"</t>
  </si>
  <si>
    <t>ООО "Изумруд"</t>
  </si>
  <si>
    <t>ООО "ПКФ Классик"</t>
  </si>
  <si>
    <t>ООО "Донской купец"</t>
  </si>
  <si>
    <t>ООО "ЕОР Экспресс"</t>
  </si>
  <si>
    <t xml:space="preserve">Верхнедонской </t>
  </si>
  <si>
    <t>МУП "Казанский рынок"</t>
  </si>
  <si>
    <t>МУП "Веселовский рынок"</t>
  </si>
  <si>
    <t>ООО "Спартак"</t>
  </si>
  <si>
    <t>ООО "Дубовский рынок"</t>
  </si>
  <si>
    <t>Егорлыкское райпо "Искра"</t>
  </si>
  <si>
    <t>ОАО "Зерноградский рынок"</t>
  </si>
  <si>
    <t>ООО "Зимовниковский рынок"</t>
  </si>
  <si>
    <t>ООО "Константиновский рынок"</t>
  </si>
  <si>
    <t>ООО "Трейд"</t>
  </si>
  <si>
    <t>М-Курганское райпо</t>
  </si>
  <si>
    <t>ООО "Миллеровский рынок"</t>
  </si>
  <si>
    <t xml:space="preserve">Мясниковский </t>
  </si>
  <si>
    <t>ООО "Сервис-Р"</t>
  </si>
  <si>
    <t>ООО "Привоз"</t>
  </si>
  <si>
    <t>ОАО "Рынок"</t>
  </si>
  <si>
    <t>Пролетарский</t>
  </si>
  <si>
    <t>ООО "Великокняжеский рынок"</t>
  </si>
  <si>
    <t>ОАО "Сальский рынок"</t>
  </si>
  <si>
    <t>ОАО "Цимлянский рынок"</t>
  </si>
  <si>
    <t>МУП "Вешенский рынок"</t>
  </si>
  <si>
    <t>ВСЕГО мест в схеме размещения под размещение НТО</t>
  </si>
  <si>
    <t>ВСЕГО торговых мест</t>
  </si>
  <si>
    <t>Количество СВОБОДНЫХ мест в схеме размещения под размещение НТО</t>
  </si>
  <si>
    <t>Количество СВОБОДНЫХ торговых мест</t>
  </si>
  <si>
    <t>НЕСТАЦИОНАРНЫЕ ТОРГОВЫЕ ОБЪЕКТЫ</t>
  </si>
  <si>
    <t>ЯРМАРКИ</t>
  </si>
  <si>
    <t>По вопросам размещения НТО обращаться по следующим контактам…</t>
  </si>
  <si>
    <t>По вопросам участия в ярмарочных мероприятиях обращаться по следующим контактам…</t>
  </si>
  <si>
    <t>Городские округа Ростовской области</t>
  </si>
  <si>
    <t>Муниципальные районы Ростовской области</t>
  </si>
  <si>
    <t>ИТОГО в городских округах:</t>
  </si>
  <si>
    <t>ИТОГО по Ростовской области:</t>
  </si>
  <si>
    <t>Розничные рынки отсутствуют</t>
  </si>
  <si>
    <t>ИТОГО по городским округам:</t>
  </si>
  <si>
    <t>Наименование розничного рынка</t>
  </si>
  <si>
    <t>Место размещения розничного рынка, контактный телефон</t>
  </si>
  <si>
    <t>41.</t>
  </si>
  <si>
    <t>23 розничных рынка</t>
  </si>
  <si>
    <t>38.</t>
  </si>
  <si>
    <t>25 розничных рынков</t>
  </si>
  <si>
    <t>48 розничных рынков</t>
  </si>
  <si>
    <t>ИТОГО в муниципальных районах:</t>
  </si>
  <si>
    <t>Информация о торговых (в т.ч. свободных) местах на ярмарках и в схеме размещения нестационарных торговых объектах</t>
  </si>
  <si>
    <t>Информация о торговых (в т.ч. свободных) местах на розничных рынках</t>
  </si>
  <si>
    <t>Отдел социально-экономического прогнозирования Администрации Милютигского района, 8 (86389) 21578</t>
  </si>
  <si>
    <t>Отдел экономики Администрации Обливского района, 8 (86396) 21503</t>
  </si>
  <si>
    <t>Отдел экономики Администрации Целинского района, 8 (86371) 97071</t>
  </si>
  <si>
    <t>Отдел потребительского рынка Администрации г. Шахты, 8 (8636) 227809</t>
  </si>
  <si>
    <t>Отдел экономики Администрации Семикаракорского района, 8 (86356) 41030</t>
  </si>
  <si>
    <t>Сектор по вопросам потребительского рынка Администрации г. Новошахтинска, 8 (86369) 23851</t>
  </si>
  <si>
    <t>Сектор по вопросам потребительского рынка Администрации г. Новошахтинска, 8 (86369) 22079</t>
  </si>
  <si>
    <t>Отдел экономического развития, торговли и бытового обслуживания Администрации Чертковского района, 8 (86387) 21842</t>
  </si>
  <si>
    <t>Отдел малого бизнеса, потребительского рынка и тарифов Финансово-экономического управления Администрации Зерноградского района, 8 (86359) 42344</t>
  </si>
  <si>
    <t>Отдел экономики Администрации Зимовниковского района, 8 (86376) 31508</t>
  </si>
  <si>
    <t>Сектор поддержки предпринимательства, потребительского рынка и туризма Администрации Усть-Донецкого  района, 8 (86351) 91456</t>
  </si>
  <si>
    <t>Отдел экономики, торговли и закупок Администрации Родионово-Несветайского района, 8 (86340) 30839</t>
  </si>
  <si>
    <t>Сектор экономики и прогнозирования Администрации Советского района,  8 (86363) 23582</t>
  </si>
  <si>
    <t>Комитет по управлению имуществом и экономике Администрации Боковского района, 8 (86382) 31187, 8 (86382) 31309</t>
  </si>
  <si>
    <t>Отдел экономики и стратегического развития Администрации Неклиновского района, 8 (86347) 20972</t>
  </si>
  <si>
    <t>Финансово-экономическое управление Администрации Веселовского района, 8 (86358) 68604</t>
  </si>
  <si>
    <t>Сектор социально-экономического прогнозирования Администрации Тарасовского района, 8 (86386) 32687</t>
  </si>
  <si>
    <t>Отдел социально-экономического развития Администрации Кагальницкого района, 8 (86345) 96309</t>
  </si>
  <si>
    <t>Отдел экономического прогнозирования и закупок Администрации Цимлянский район, 8 (86381) 24344</t>
  </si>
  <si>
    <t>Отдел экономики и прогнозирования Администрации Орловского района, 8 (86375) 31182</t>
  </si>
  <si>
    <t>Отдел организации торговли Управления торговли и бытового обслуживания Администрации г. Ростова-на-Дону, 8 (863) 2409169</t>
  </si>
  <si>
    <t>Отдел развития нестационарной торговли Управления торговли и бытового обслуживания Администрации г. Ростова-на-Дону, 8 (863) 2856604 доб.2</t>
  </si>
  <si>
    <t>Отдел экономического развития Администрации Верхнедонского района, 8 (86364) 31691</t>
  </si>
  <si>
    <t>Отдела потребительского рынка и предпринимательства Азовского района, 8 (86342) 44709, 8 (86342) 44849</t>
  </si>
  <si>
    <t>Отдел социально-экономического развития и привлечения инвестиций Администрации Песчанокопского района, 8 (86373) 91534 (доб. 235)</t>
  </si>
  <si>
    <t>Отдел социально-экономического развития Администрации Каменского района, 8 (86365) 95543</t>
  </si>
  <si>
    <t>Департамент имущественно-земельных отношений Администрации г. Азова, 8 (886342) 40993</t>
  </si>
  <si>
    <t>Отдел потребительского рынка Администрации г. Азова, 8 (86342) 46710</t>
  </si>
  <si>
    <t>Отдел потребительского рынка товаров, услуг и защиты прав потребителей Администрации г. Волгодонска, 8 (86392) 262346</t>
  </si>
  <si>
    <t>Отдел потребительского рынка товаров, услуг и защиты прав потребителей Администрации г. Волгодонска, 8 (86392) 222552</t>
  </si>
  <si>
    <t>Отдел экономического развития,торговли и бытового обслуживания Администрации Константиновского района, 8 (86393) 21583</t>
  </si>
  <si>
    <t>Отдел потребительского рынка и защиты прав потребителей Администрации г. Новочеркасска, 8 (8635) 241010, 8 (928) 1304422</t>
  </si>
  <si>
    <t>Сектор торговли и защиты прав потребителей экономического отдела Администрации г. Гуково, 8 (86361) 52181</t>
  </si>
  <si>
    <t>Сектор торговли и защиты прав потребителей экономического отдела Администрации г. Гуково, 8 (86361) 52184</t>
  </si>
  <si>
    <t>Отдел потребительского рынка Администрации Аксайского района, 8 (86350) 43960</t>
  </si>
  <si>
    <t>Отдел торговли и бытового обслуживания Администрации Сальского района, 8 (86372) 52222</t>
  </si>
  <si>
    <t>Отдел по экономике и национальным проектам Администрации Морозовского района, 8 (86384) 50625</t>
  </si>
  <si>
    <t>Сектор экономики, торговли и предпринимательства Администрации Тацинского района, 8 (86397) 30169</t>
  </si>
  <si>
    <t>Управление земельно-имущественных отношений Администрации Красносулинского района, 8 (86367) 52306</t>
  </si>
  <si>
    <t>Отдел инвестиционного развития и поддержки предпринимательства Администрации Красносулинского района, 8 (86367) 52478</t>
  </si>
  <si>
    <t>Сектор архитектуры и градостроительства Администрации Пролетарского района, 8 (86374) 96264</t>
  </si>
  <si>
    <t>Отдел экономики и предпринимательской деятельности Администрации Пролетарского района, 8 (86374) 99013</t>
  </si>
  <si>
    <t>Отдел экономики и прогнозирования Администрации Мартыновского района, 8 (863) 9521893 и отдел имущественных и земельных отношений Администрации Мартыновского района, 8 (863) 9521031</t>
  </si>
  <si>
    <t>Отдел экономики и прогнозироаания Администрации Мартыновского района, 8 (863) 9521480, 8 (863) 9530217</t>
  </si>
  <si>
    <t>Отдел экономики, малого бизнеса, инвестиций и местного самоуправления Администрации Белокалитвинского района, 8 (86383) 22026</t>
  </si>
  <si>
    <t>Отдел имущественных отношений Администрации Егорлыкского района, 8 (86370) 21581</t>
  </si>
  <si>
    <t>Отдел экономического и инвестиционного развития Администрации Егорлыкского района 8 (886370) 22402</t>
  </si>
  <si>
    <t>Отдел социально-экономического развития, торговли и бытового обслуживания Администрации Миллеровского района, 8 (86385) 26065, 8 (86385) 28356</t>
  </si>
  <si>
    <t>Отдел имущественных и земельных отношений Администрации Шолоховского района, 8 (903) 4070067, отдел социально-экономического развития Администрации Шолоховского района, 8 (86353) 21652</t>
  </si>
  <si>
    <t>Отдел социально-экономического развития Администрации Шолоховского района, 8 (86353) 21652</t>
  </si>
  <si>
    <t>Ведущий специалист по торговле Администрации Заветинского района, 8 (928) 6290223</t>
  </si>
  <si>
    <t>Ведущий специалист по вопросам торговли Администрации Дубовского района, 8 (86377) 20270 доб.133</t>
  </si>
  <si>
    <t>Отдел экономики Администрации Кашарского района, 8 (863) 8821265</t>
  </si>
  <si>
    <t>Отдел экономики Администрации Кашарского района, 8 (86388) 21403, 8 (86388) 21265.</t>
  </si>
  <si>
    <t>Отдел социально-экономического развития, торговли и бытового обслуживания Администрации Матвеево-Курганского района, 8 (86341) 32051</t>
  </si>
  <si>
    <t>Отдел социально-экономического развития Администрации Волгодонского  района, 8 (86394) 70179</t>
  </si>
  <si>
    <t>Сектор по управлению имуществом и земельным отношениям Администрации Ремонтненского района,  8 (86379) 31039</t>
  </si>
  <si>
    <t>Отдел социально-экономического прогнозирования и контрольно-ревизионной работы Администрации Ремонтненского района, 8 (86379) 31375</t>
  </si>
  <si>
    <t>Отдел земельных отношений Администрации г. Батайска, 8 (86354) 56894</t>
  </si>
  <si>
    <t>Отдел малого и среднего предпринимательства, торговли Администрации г. Батайска, 8 (86354) 56070, 8 (86354) 56069</t>
  </si>
  <si>
    <t>Отдел экономического развития Администрации Мясниковского района, 8 (86349) 21459</t>
  </si>
  <si>
    <t>Сектор архитектуры и сопровождения проектов Администрации г. Зверево, 8 (86355) 60058</t>
  </si>
  <si>
    <t>Отдел экономики и потребительского рынка Администрации г. Зверево, 8 (86355) 60056</t>
  </si>
  <si>
    <t>Сектор по защите прав потребителей управления экономического развития Администрации г. Таганрога, 8 (86343) 12785</t>
  </si>
  <si>
    <t>Сектор торговли, общественного питания и бытового обслуживания Администрации г. Таганрога, 8 (86343) 12820</t>
  </si>
  <si>
    <t>г. Азов, ул. Ленина, 72, 8 (86342) 410-92; 8 (86342) 443-62; 8 (86342) 446-42</t>
  </si>
  <si>
    <t>г. Батайск, ул. Горького, 135, 8 (86354) 575-60</t>
  </si>
  <si>
    <t>г. Батайск, Кольцо Торговое, 31, 8 (86354) 42804</t>
  </si>
  <si>
    <t>г. Батайск, Кольцо Торговое, 33, 8 (86354) 420-15; 8 (928) 9086413</t>
  </si>
  <si>
    <t>г. Волгодонск, ул. Морская, 5, 8 (86392) 221340</t>
  </si>
  <si>
    <t>г. Волгодонск, пр. Строителей, 33а, 8 (86392) 26-69-88, 8 (86392) 26-69-77</t>
  </si>
  <si>
    <t>г. Волгодонск, ул. Думенко, 8, 8 (86392) 261988</t>
  </si>
  <si>
    <t>г. Волгодонск, ул. М. Кошевого, 18, 8 (86392) 228242</t>
  </si>
  <si>
    <t>г. Новоческасск, пр. Платовский, 77, 8 (8635) 245330</t>
  </si>
  <si>
    <t>г. Новочеркасск, ул. Калинина, 73-а, 8 (8635) 250559</t>
  </si>
  <si>
    <t>г. Ростов-на-Дону, пр. Буденновский, 12, 8 (863) 2999505</t>
  </si>
  <si>
    <t>г. Ростов-на-Дону, пр. Космонавтов, 4/16, 8 (863) 2334940</t>
  </si>
  <si>
    <t>г. Ростов-на-Дону, ул. Лелюшенко, 1-б, 8 (863) 2721721</t>
  </si>
  <si>
    <t xml:space="preserve">г. Ростов-на-Дону, ул. Орская, 1-д/16-а, 8 (928) 2261441 </t>
  </si>
  <si>
    <t>г. Ростов-на-Дону, ул. Лелюшенко, 19/4, 8 (863) 271-64-64</t>
  </si>
  <si>
    <t xml:space="preserve">г. Ростов-на-Дону, пл. Базарная, 2, 8 (863) 2517365             </t>
  </si>
  <si>
    <t>г. Ростов-на-Дону, ул. Вересаева, 98, 8 (863) 2465279; 2465270; 2699901</t>
  </si>
  <si>
    <t>г. Ростов-на-Дону, пр. Коммунистический, 8 (863) 2339266</t>
  </si>
  <si>
    <t>г. Ростов-на-Дону, пр. Коммунистический, 47-а, 8 (863) 2220512; 2061535</t>
  </si>
  <si>
    <t>г. Таганрог, пер. Гоголевский, 29-а, 8 (86343) 12217</t>
  </si>
  <si>
    <t>г. Таганрог, ул. Чехова, 320-в, 8 863 372285</t>
  </si>
  <si>
    <t>г. Таганрог, ш. Николаевское, 2, 8 863 333741</t>
  </si>
  <si>
    <t>г. Таганрог, ул. Москатова, 6, 8 863 600558</t>
  </si>
  <si>
    <t>г. Аксай, пр. Ленина, 16-а, 8 (86350) 532-24</t>
  </si>
  <si>
    <t>г. Аксай, пр. Ленина, 40, 8 (863) 2658888</t>
  </si>
  <si>
    <t>г. Аксай, пр. Аксайский, 5-б, 272-38-57, 272-39-19</t>
  </si>
  <si>
    <t>Верхнедонской район, ст. Казанская, ул. Тимирязева, 36-б, 8 (86364) 31878</t>
  </si>
  <si>
    <t>п. Веселый, пер. Комсомольский, 50 Б, 8 (86358) 68806</t>
  </si>
  <si>
    <t xml:space="preserve">п. Веселый, пер. Промышленный, 12 А, 8 (863) 22799861  </t>
  </si>
  <si>
    <t>с.Дубовсквое, ул. Ленина, д.87а, 8 (86377) 20423</t>
  </si>
  <si>
    <t>ст. Егорлыкская, ул. М. Горького, 68, 8 (86370) 22237</t>
  </si>
  <si>
    <t>г. Зерноград, ул. Социалистическая, 3а, 3е, 3д, 8 (86359) 42509</t>
  </si>
  <si>
    <t>село Зимовники, ул. Скибы, 153, 8 (86376) 32849</t>
  </si>
  <si>
    <t>г. Константиновск, ул. Коммунистическая, 81-а, 8 (863) 23000</t>
  </si>
  <si>
    <t>г. Красный Сулин, ул. Фурманова, 2-а, 8 (86367) 52856</t>
  </si>
  <si>
    <t>пос. Матвеев Курган, ул. Гагарина, 46а, 8 (86341) 32145</t>
  </si>
  <si>
    <t>г. Миллерово, ул. Российская, 57, 8 (86385) 39020</t>
  </si>
  <si>
    <t>с. Чалтырь, ул. Ростовская, 34, 8 (86349) 23446</t>
  </si>
  <si>
    <t>ст. Обливская, ул. Кузнецова, 66-а, 8 (86396) 23415</t>
  </si>
  <si>
    <t xml:space="preserve">пос. Орловский, ул. М.Горького, 40а, 8 (86375) 33906, 33324 </t>
  </si>
  <si>
    <t>г. Пролетарск, ул. Пионерская, 91, 8 (86374) 96228</t>
  </si>
  <si>
    <t>г. Сальск, ул. Кирова, 53, 8 (86372) 52239</t>
  </si>
  <si>
    <t>Рынок Апаринское РайПО</t>
  </si>
  <si>
    <t>р.п. Усть-Донецкий, ул. Степная, 65, 8 (86351) 91047</t>
  </si>
  <si>
    <t>г. Цимлянск, ул. Социалистичес-кая, 86, 8 (928) 1600079</t>
  </si>
  <si>
    <t>ст. Вешенская, пер. Р.Люксембург, 11, 8 (86353) 21079</t>
  </si>
  <si>
    <t>Отдел земельных и имущественных отношений Администрации Багаевского района, 8 (86357) 32995</t>
  </si>
  <si>
    <t>Отдел социально-экономического развития и торговли Администрации Багаевского района, 8 (86357) 32198</t>
  </si>
  <si>
    <t>Комитет по управлению имуществом Администрации г. Каменск-Шахтинский, 8 (86365) 72274</t>
  </si>
  <si>
    <t xml:space="preserve">Сектор потребительского рынка товаров и услуг Администрации г. Каменск-Шахтинский, 8 (86365) 71743 </t>
  </si>
  <si>
    <t>ВСЕГО торговых мест*</t>
  </si>
  <si>
    <t>* - указано общее количество торговых мест на функционирующих ярмарочных площадках по состоянию на дату формирования (обновления) сведений.</t>
  </si>
  <si>
    <t>ООО "Колхозный рынок"</t>
  </si>
  <si>
    <t>ст. Багаевская, ул. Московская, 59, 339-97, 8 (950) 8468928</t>
  </si>
  <si>
    <t xml:space="preserve">ст. Багаевская, ул. Комсомольская, 35, 8 (904) 3477963 </t>
  </si>
  <si>
    <t>Багаевский район 58 км. Автодороги Ольгинская- Волгодонск, 8 (928) 1485454</t>
  </si>
  <si>
    <t>Сектор содействия развитию малого и среднего предпринимательства и потребительского рынка Администрации Октябрьского района, 8 (86360) 23475 ведущий специалист по потребительскому рынку Администрации Октябрьского района, 8 (86360) 20019</t>
  </si>
  <si>
    <t>Отдел экономики и торговли Администрации города Донецка, 8 (86368) 22500, 22033, 23852</t>
  </si>
  <si>
    <t>Отдел экономического развития, торговли и бытового обслуживания, 8 (904) 4499155, 8 (86348) 31585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</si>
</sst>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3" fillId="2" borderId="1" xfId="1" applyFont="1" applyFill="1" applyBorder="1"/>
    <xf numFmtId="0" fontId="5" fillId="2" borderId="1" xfId="1" applyFont="1" applyFill="1" applyBorder="1"/>
    <xf numFmtId="0" fontId="5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1" xfId="1" applyFont="1" applyBorder="1"/>
    <xf numFmtId="0" fontId="5" fillId="0" borderId="1" xfId="1" applyFont="1" applyFill="1" applyBorder="1"/>
    <xf numFmtId="0" fontId="5" fillId="2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/>
    </xf>
    <xf numFmtId="0" fontId="5" fillId="0" borderId="1" xfId="1" applyFont="1" applyBorder="1"/>
    <xf numFmtId="0" fontId="3" fillId="2" borderId="1" xfId="1" applyFont="1" applyFill="1" applyBorder="1" applyAlignment="1">
      <alignment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2" borderId="1" xfId="1" applyFont="1" applyFill="1" applyBorder="1" applyAlignment="1">
      <alignment vertical="top"/>
    </xf>
    <xf numFmtId="0" fontId="5" fillId="2" borderId="1" xfId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5" fillId="2" borderId="1" xfId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2" borderId="1" xfId="1" applyFont="1" applyFill="1" applyBorder="1" applyAlignment="1">
      <alignment horizontal="left" vertical="top" wrapText="1"/>
    </xf>
    <xf numFmtId="3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vertical="top" wrapText="1"/>
    </xf>
    <xf numFmtId="0" fontId="5" fillId="5" borderId="1" xfId="1" applyFont="1" applyFill="1" applyBorder="1" applyAlignment="1">
      <alignment horizontal="center" vertical="top" wrapText="1"/>
    </xf>
    <xf numFmtId="3" fontId="5" fillId="2" borderId="1" xfId="1" applyNumberFormat="1" applyFont="1" applyFill="1" applyBorder="1" applyAlignment="1">
      <alignment horizontal="center" vertical="top"/>
    </xf>
    <xf numFmtId="3" fontId="3" fillId="2" borderId="1" xfId="1" applyNumberFormat="1" applyFont="1" applyFill="1" applyBorder="1" applyAlignment="1">
      <alignment horizontal="center" vertical="top" wrapText="1"/>
    </xf>
    <xf numFmtId="3" fontId="5" fillId="5" borderId="1" xfId="1" applyNumberFormat="1" applyFont="1" applyFill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 vertical="top"/>
    </xf>
    <xf numFmtId="3" fontId="5" fillId="5" borderId="1" xfId="1" applyNumberFormat="1" applyFont="1" applyFill="1" applyBorder="1" applyAlignment="1">
      <alignment horizontal="center" vertical="top"/>
    </xf>
    <xf numFmtId="0" fontId="5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top"/>
    </xf>
    <xf numFmtId="0" fontId="3" fillId="3" borderId="1" xfId="1" applyFont="1" applyFill="1" applyBorder="1"/>
    <xf numFmtId="3" fontId="5" fillId="3" borderId="1" xfId="1" applyNumberFormat="1" applyFont="1" applyFill="1" applyBorder="1" applyAlignment="1">
      <alignment horizontal="center" vertical="top"/>
    </xf>
    <xf numFmtId="3" fontId="3" fillId="3" borderId="1" xfId="1" applyNumberFormat="1" applyFont="1" applyFill="1" applyBorder="1" applyAlignment="1">
      <alignment horizontal="center" vertical="top" wrapText="1"/>
    </xf>
    <xf numFmtId="3" fontId="5" fillId="3" borderId="1" xfId="1" applyNumberFormat="1" applyFont="1" applyFill="1" applyBorder="1" applyAlignment="1">
      <alignment horizontal="center" vertical="top" wrapText="1"/>
    </xf>
    <xf numFmtId="14" fontId="3" fillId="0" borderId="1" xfId="1" applyNumberFormat="1" applyFont="1" applyFill="1" applyBorder="1"/>
    <xf numFmtId="0" fontId="2" fillId="0" borderId="1" xfId="0" applyFont="1" applyFill="1" applyBorder="1" applyAlignment="1">
      <alignment horizontal="left" vertical="center" wrapText="1"/>
    </xf>
    <xf numFmtId="14" fontId="1" fillId="0" borderId="0" xfId="0" applyNumberFormat="1" applyFont="1" applyAlignment="1">
      <alignment wrapText="1"/>
    </xf>
    <xf numFmtId="0" fontId="2" fillId="5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2" fillId="5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left" vertical="top"/>
    </xf>
    <xf numFmtId="0" fontId="5" fillId="2" borderId="6" xfId="1" applyFont="1" applyFill="1" applyBorder="1" applyAlignment="1">
      <alignment horizontal="left" vertical="top"/>
    </xf>
    <xf numFmtId="0" fontId="5" fillId="2" borderId="7" xfId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vertical="top" wrapText="1"/>
    </xf>
    <xf numFmtId="0" fontId="5" fillId="2" borderId="6" xfId="1" applyFont="1" applyFill="1" applyBorder="1" applyAlignment="1">
      <alignment vertical="top" wrapText="1"/>
    </xf>
    <xf numFmtId="0" fontId="5" fillId="2" borderId="7" xfId="1" applyFont="1" applyFill="1" applyBorder="1" applyAlignment="1">
      <alignment vertical="top" wrapText="1"/>
    </xf>
    <xf numFmtId="0" fontId="5" fillId="2" borderId="1" xfId="1" applyFont="1" applyFill="1" applyBorder="1" applyAlignment="1">
      <alignment vertical="top"/>
    </xf>
    <xf numFmtId="0" fontId="6" fillId="2" borderId="4" xfId="1" applyFont="1" applyFill="1" applyBorder="1" applyAlignment="1">
      <alignment horizontal="center" vertical="top"/>
    </xf>
    <xf numFmtId="0" fontId="6" fillId="2" borderId="3" xfId="1" applyFont="1" applyFill="1" applyBorder="1" applyAlignment="1">
      <alignment horizontal="center" vertical="top"/>
    </xf>
    <xf numFmtId="0" fontId="6" fillId="2" borderId="4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zoomScale="90" zoomScaleNormal="90" workbookViewId="0">
      <pane ySplit="3" topLeftCell="A49" activePane="bottomLeft" state="frozen"/>
      <selection pane="bottomLeft" sqref="A1:H64"/>
    </sheetView>
  </sheetViews>
  <sheetFormatPr defaultRowHeight="15" x14ac:dyDescent="0.25"/>
  <cols>
    <col min="1" max="1" width="6.28515625" style="1" customWidth="1"/>
    <col min="2" max="2" width="26.85546875" style="1" customWidth="1"/>
    <col min="3" max="3" width="18.85546875" style="1" customWidth="1"/>
    <col min="4" max="4" width="22.140625" style="1" customWidth="1"/>
    <col min="5" max="5" width="65.28515625" style="1" customWidth="1"/>
    <col min="6" max="6" width="11.7109375" style="1" customWidth="1"/>
    <col min="7" max="7" width="15.28515625" style="1" customWidth="1"/>
    <col min="8" max="8" width="64.140625" style="56" customWidth="1"/>
    <col min="9" max="16384" width="9.140625" style="1"/>
  </cols>
  <sheetData>
    <row r="1" spans="1:8" x14ac:dyDescent="0.25">
      <c r="A1" s="67" t="s">
        <v>179</v>
      </c>
      <c r="B1" s="67"/>
      <c r="C1" s="67"/>
      <c r="D1" s="67"/>
      <c r="E1" s="67"/>
      <c r="F1" s="67"/>
      <c r="G1" s="67"/>
      <c r="H1" s="54">
        <v>44267</v>
      </c>
    </row>
    <row r="2" spans="1:8" ht="25.9" customHeight="1" x14ac:dyDescent="0.25">
      <c r="A2" s="63"/>
      <c r="B2" s="63"/>
      <c r="C2" s="63" t="s">
        <v>161</v>
      </c>
      <c r="D2" s="63"/>
      <c r="E2" s="63"/>
      <c r="F2" s="63" t="s">
        <v>162</v>
      </c>
      <c r="G2" s="63"/>
      <c r="H2" s="63"/>
    </row>
    <row r="3" spans="1:8" ht="71.25" x14ac:dyDescent="0.25">
      <c r="A3" s="2" t="s">
        <v>0</v>
      </c>
      <c r="B3" s="2" t="s">
        <v>1</v>
      </c>
      <c r="C3" s="2" t="s">
        <v>157</v>
      </c>
      <c r="D3" s="7" t="s">
        <v>159</v>
      </c>
      <c r="E3" s="2" t="s">
        <v>163</v>
      </c>
      <c r="F3" s="2" t="s">
        <v>296</v>
      </c>
      <c r="G3" s="7" t="s">
        <v>160</v>
      </c>
      <c r="H3" s="2" t="s">
        <v>164</v>
      </c>
    </row>
    <row r="4" spans="1:8" x14ac:dyDescent="0.25">
      <c r="A4" s="64" t="s">
        <v>165</v>
      </c>
      <c r="B4" s="65"/>
      <c r="C4" s="65"/>
      <c r="D4" s="65"/>
      <c r="E4" s="65"/>
      <c r="F4" s="65"/>
      <c r="G4" s="65"/>
      <c r="H4" s="66"/>
    </row>
    <row r="5" spans="1:8" ht="30" x14ac:dyDescent="0.25">
      <c r="A5" s="2">
        <v>1</v>
      </c>
      <c r="B5" s="6" t="s">
        <v>2</v>
      </c>
      <c r="C5" s="8">
        <v>364</v>
      </c>
      <c r="D5" s="9">
        <v>41</v>
      </c>
      <c r="E5" s="58" t="s">
        <v>207</v>
      </c>
      <c r="F5" s="8">
        <v>150</v>
      </c>
      <c r="G5" s="9">
        <v>50</v>
      </c>
      <c r="H5" s="57" t="s">
        <v>208</v>
      </c>
    </row>
    <row r="6" spans="1:8" ht="30" x14ac:dyDescent="0.25">
      <c r="A6" s="2" t="s">
        <v>3</v>
      </c>
      <c r="B6" s="6" t="s">
        <v>4</v>
      </c>
      <c r="C6" s="8">
        <v>405</v>
      </c>
      <c r="D6" s="9">
        <v>55</v>
      </c>
      <c r="E6" s="58" t="s">
        <v>239</v>
      </c>
      <c r="F6" s="8">
        <v>39</v>
      </c>
      <c r="G6" s="9">
        <v>6</v>
      </c>
      <c r="H6" s="3" t="s">
        <v>240</v>
      </c>
    </row>
    <row r="7" spans="1:8" ht="30" x14ac:dyDescent="0.25">
      <c r="A7" s="2" t="s">
        <v>5</v>
      </c>
      <c r="B7" s="6" t="s">
        <v>6</v>
      </c>
      <c r="C7" s="8">
        <v>228</v>
      </c>
      <c r="D7" s="9">
        <v>43</v>
      </c>
      <c r="E7" s="58" t="s">
        <v>209</v>
      </c>
      <c r="F7" s="8">
        <v>471</v>
      </c>
      <c r="G7" s="9">
        <v>104</v>
      </c>
      <c r="H7" s="58" t="s">
        <v>210</v>
      </c>
    </row>
    <row r="8" spans="1:8" ht="30" x14ac:dyDescent="0.25">
      <c r="A8" s="2" t="s">
        <v>7</v>
      </c>
      <c r="B8" s="6" t="s">
        <v>8</v>
      </c>
      <c r="C8" s="8">
        <v>151</v>
      </c>
      <c r="D8" s="9">
        <v>81</v>
      </c>
      <c r="E8" s="58" t="s">
        <v>213</v>
      </c>
      <c r="F8" s="8">
        <v>304</v>
      </c>
      <c r="G8" s="9">
        <v>235</v>
      </c>
      <c r="H8" s="58" t="s">
        <v>214</v>
      </c>
    </row>
    <row r="9" spans="1:8" ht="30" x14ac:dyDescent="0.25">
      <c r="A9" s="2" t="s">
        <v>9</v>
      </c>
      <c r="B9" s="6" t="s">
        <v>10</v>
      </c>
      <c r="C9" s="8">
        <v>49</v>
      </c>
      <c r="D9" s="9">
        <v>16</v>
      </c>
      <c r="E9" s="58" t="s">
        <v>303</v>
      </c>
      <c r="F9" s="8">
        <v>220</v>
      </c>
      <c r="G9" s="9">
        <v>48</v>
      </c>
      <c r="H9" s="58" t="s">
        <v>303</v>
      </c>
    </row>
    <row r="10" spans="1:8" ht="30" x14ac:dyDescent="0.25">
      <c r="A10" s="2" t="s">
        <v>11</v>
      </c>
      <c r="B10" s="6" t="s">
        <v>12</v>
      </c>
      <c r="C10" s="8">
        <v>60</v>
      </c>
      <c r="D10" s="9">
        <v>23</v>
      </c>
      <c r="E10" s="58" t="s">
        <v>242</v>
      </c>
      <c r="F10" s="8">
        <v>50</v>
      </c>
      <c r="G10" s="9">
        <v>15</v>
      </c>
      <c r="H10" s="58" t="s">
        <v>243</v>
      </c>
    </row>
    <row r="11" spans="1:8" ht="30" x14ac:dyDescent="0.25">
      <c r="A11" s="2" t="s">
        <v>13</v>
      </c>
      <c r="B11" s="6" t="s">
        <v>14</v>
      </c>
      <c r="C11" s="8">
        <v>396</v>
      </c>
      <c r="D11" s="9">
        <v>63</v>
      </c>
      <c r="E11" s="58" t="s">
        <v>294</v>
      </c>
      <c r="F11" s="8">
        <v>66</v>
      </c>
      <c r="G11" s="9">
        <v>42</v>
      </c>
      <c r="H11" s="58" t="s">
        <v>295</v>
      </c>
    </row>
    <row r="12" spans="1:8" ht="30" x14ac:dyDescent="0.25">
      <c r="A12" s="2" t="s">
        <v>15</v>
      </c>
      <c r="B12" s="6" t="s">
        <v>16</v>
      </c>
      <c r="C12" s="8">
        <v>550</v>
      </c>
      <c r="D12" s="9">
        <v>146</v>
      </c>
      <c r="E12" s="58" t="s">
        <v>212</v>
      </c>
      <c r="F12" s="8">
        <v>278</v>
      </c>
      <c r="G12" s="9">
        <v>122</v>
      </c>
      <c r="H12" s="58" t="s">
        <v>212</v>
      </c>
    </row>
    <row r="13" spans="1:8" ht="30" x14ac:dyDescent="0.25">
      <c r="A13" s="2" t="s">
        <v>17</v>
      </c>
      <c r="B13" s="6" t="s">
        <v>18</v>
      </c>
      <c r="C13" s="8">
        <v>160</v>
      </c>
      <c r="D13" s="9">
        <v>23</v>
      </c>
      <c r="E13" s="58" t="s">
        <v>187</v>
      </c>
      <c r="F13" s="8">
        <v>100</v>
      </c>
      <c r="G13" s="9">
        <v>30</v>
      </c>
      <c r="H13" s="58" t="s">
        <v>186</v>
      </c>
    </row>
    <row r="14" spans="1:8" ht="45" x14ac:dyDescent="0.25">
      <c r="A14" s="2" t="s">
        <v>19</v>
      </c>
      <c r="B14" s="6" t="s">
        <v>20</v>
      </c>
      <c r="C14" s="8">
        <v>2807</v>
      </c>
      <c r="D14" s="9">
        <v>873</v>
      </c>
      <c r="E14" s="58" t="s">
        <v>202</v>
      </c>
      <c r="F14" s="59">
        <v>1439</v>
      </c>
      <c r="G14" s="9">
        <v>818</v>
      </c>
      <c r="H14" s="58" t="s">
        <v>201</v>
      </c>
    </row>
    <row r="15" spans="1:8" ht="30" x14ac:dyDescent="0.25">
      <c r="A15" s="2" t="s">
        <v>21</v>
      </c>
      <c r="B15" s="6" t="s">
        <v>22</v>
      </c>
      <c r="C15" s="8">
        <v>509</v>
      </c>
      <c r="D15" s="9">
        <v>151</v>
      </c>
      <c r="E15" s="58" t="s">
        <v>244</v>
      </c>
      <c r="F15" s="8">
        <v>40</v>
      </c>
      <c r="G15" s="9">
        <v>1</v>
      </c>
      <c r="H15" s="58" t="s">
        <v>245</v>
      </c>
    </row>
    <row r="16" spans="1:8" ht="30" x14ac:dyDescent="0.25">
      <c r="A16" s="2" t="s">
        <v>23</v>
      </c>
      <c r="B16" s="6" t="s">
        <v>24</v>
      </c>
      <c r="C16" s="8">
        <v>337</v>
      </c>
      <c r="D16" s="9">
        <v>0</v>
      </c>
      <c r="E16" s="58" t="s">
        <v>184</v>
      </c>
      <c r="F16" s="8">
        <v>360</v>
      </c>
      <c r="G16" s="9">
        <v>360</v>
      </c>
      <c r="H16" s="58" t="s">
        <v>184</v>
      </c>
    </row>
    <row r="17" spans="1:8" ht="16.899999999999999" customHeight="1" x14ac:dyDescent="0.25">
      <c r="A17" s="68" t="s">
        <v>167</v>
      </c>
      <c r="B17" s="68"/>
      <c r="C17" s="11">
        <f>SUM(C5:C16)</f>
        <v>6016</v>
      </c>
      <c r="D17" s="10">
        <f>SUM(D5:D16)</f>
        <v>1515</v>
      </c>
      <c r="E17" s="12"/>
      <c r="F17" s="11">
        <f>SUM(F5:F16)</f>
        <v>3517</v>
      </c>
      <c r="G17" s="10">
        <f>SUM(G5:G16)</f>
        <v>1831</v>
      </c>
      <c r="H17" s="55"/>
    </row>
    <row r="18" spans="1:8" x14ac:dyDescent="0.25">
      <c r="A18" s="64" t="s">
        <v>166</v>
      </c>
      <c r="B18" s="65"/>
      <c r="C18" s="65"/>
      <c r="D18" s="65"/>
      <c r="E18" s="65"/>
      <c r="F18" s="65"/>
      <c r="G18" s="65"/>
      <c r="H18" s="66"/>
    </row>
    <row r="19" spans="1:8" ht="30" x14ac:dyDescent="0.25">
      <c r="A19" s="2" t="s">
        <v>25</v>
      </c>
      <c r="B19" s="6" t="s">
        <v>26</v>
      </c>
      <c r="C19" s="8">
        <v>246</v>
      </c>
      <c r="D19" s="9">
        <v>111</v>
      </c>
      <c r="E19" s="58" t="s">
        <v>204</v>
      </c>
      <c r="F19" s="8">
        <v>179</v>
      </c>
      <c r="G19" s="9">
        <v>179</v>
      </c>
      <c r="H19" s="58" t="s">
        <v>204</v>
      </c>
    </row>
    <row r="20" spans="1:8" ht="30" x14ac:dyDescent="0.25">
      <c r="A20" s="2" t="s">
        <v>3</v>
      </c>
      <c r="B20" s="53" t="s">
        <v>27</v>
      </c>
      <c r="C20" s="8">
        <v>259</v>
      </c>
      <c r="D20" s="9">
        <v>47</v>
      </c>
      <c r="E20" s="58" t="s">
        <v>215</v>
      </c>
      <c r="F20" s="8">
        <v>662</v>
      </c>
      <c r="G20" s="9">
        <v>290</v>
      </c>
      <c r="H20" s="58" t="s">
        <v>215</v>
      </c>
    </row>
    <row r="21" spans="1:8" ht="30" x14ac:dyDescent="0.25">
      <c r="A21" s="2" t="s">
        <v>5</v>
      </c>
      <c r="B21" s="6" t="s">
        <v>28</v>
      </c>
      <c r="C21" s="8">
        <v>123</v>
      </c>
      <c r="D21" s="9">
        <v>105</v>
      </c>
      <c r="E21" s="58" t="s">
        <v>292</v>
      </c>
      <c r="F21" s="8">
        <v>100</v>
      </c>
      <c r="G21" s="9">
        <v>85</v>
      </c>
      <c r="H21" s="58" t="s">
        <v>293</v>
      </c>
    </row>
    <row r="22" spans="1:8" ht="45" x14ac:dyDescent="0.25">
      <c r="A22" s="2" t="s">
        <v>7</v>
      </c>
      <c r="B22" s="6" t="s">
        <v>29</v>
      </c>
      <c r="C22" s="8">
        <v>181</v>
      </c>
      <c r="D22" s="9">
        <v>25</v>
      </c>
      <c r="E22" s="58" t="s">
        <v>225</v>
      </c>
      <c r="F22" s="8">
        <v>782</v>
      </c>
      <c r="G22" s="9">
        <v>345</v>
      </c>
      <c r="H22" s="57" t="s">
        <v>225</v>
      </c>
    </row>
    <row r="23" spans="1:8" ht="30" x14ac:dyDescent="0.25">
      <c r="A23" s="2" t="s">
        <v>9</v>
      </c>
      <c r="B23" s="6" t="s">
        <v>30</v>
      </c>
      <c r="C23" s="8">
        <v>38</v>
      </c>
      <c r="D23" s="9">
        <v>30</v>
      </c>
      <c r="E23" s="58" t="s">
        <v>194</v>
      </c>
      <c r="F23" s="8">
        <v>314</v>
      </c>
      <c r="G23" s="9">
        <v>293</v>
      </c>
      <c r="H23" s="58" t="s">
        <v>194</v>
      </c>
    </row>
    <row r="24" spans="1:8" ht="30" x14ac:dyDescent="0.25">
      <c r="A24" s="2" t="s">
        <v>11</v>
      </c>
      <c r="B24" s="6" t="s">
        <v>31</v>
      </c>
      <c r="C24" s="8">
        <v>21</v>
      </c>
      <c r="D24" s="9">
        <v>7</v>
      </c>
      <c r="E24" s="58" t="s">
        <v>203</v>
      </c>
      <c r="F24" s="8">
        <v>480</v>
      </c>
      <c r="G24" s="9">
        <v>290</v>
      </c>
      <c r="H24" s="58" t="s">
        <v>203</v>
      </c>
    </row>
    <row r="25" spans="1:8" ht="30" x14ac:dyDescent="0.25">
      <c r="A25" s="2" t="s">
        <v>13</v>
      </c>
      <c r="B25" s="6" t="s">
        <v>32</v>
      </c>
      <c r="C25" s="8">
        <v>8</v>
      </c>
      <c r="D25" s="9">
        <v>0</v>
      </c>
      <c r="E25" s="58" t="s">
        <v>196</v>
      </c>
      <c r="F25" s="8">
        <v>35</v>
      </c>
      <c r="G25" s="9">
        <v>20</v>
      </c>
      <c r="H25" s="58" t="s">
        <v>196</v>
      </c>
    </row>
    <row r="26" spans="1:8" ht="30" x14ac:dyDescent="0.25">
      <c r="A26" s="2" t="s">
        <v>15</v>
      </c>
      <c r="B26" s="6" t="s">
        <v>33</v>
      </c>
      <c r="C26" s="8">
        <v>36</v>
      </c>
      <c r="D26" s="9">
        <v>19</v>
      </c>
      <c r="E26" s="58" t="s">
        <v>236</v>
      </c>
      <c r="F26" s="8">
        <v>326</v>
      </c>
      <c r="G26" s="9">
        <v>158</v>
      </c>
      <c r="H26" s="58" t="s">
        <v>236</v>
      </c>
    </row>
    <row r="27" spans="1:8" ht="30" x14ac:dyDescent="0.25">
      <c r="A27" s="2" t="s">
        <v>17</v>
      </c>
      <c r="B27" s="6" t="s">
        <v>34</v>
      </c>
      <c r="C27" s="8">
        <v>21</v>
      </c>
      <c r="D27" s="9">
        <v>12</v>
      </c>
      <c r="E27" s="58" t="s">
        <v>232</v>
      </c>
      <c r="F27" s="8">
        <v>74</v>
      </c>
      <c r="G27" s="9">
        <v>61</v>
      </c>
      <c r="H27" s="58" t="s">
        <v>232</v>
      </c>
    </row>
    <row r="28" spans="1:8" ht="30" x14ac:dyDescent="0.25">
      <c r="A28" s="2" t="s">
        <v>19</v>
      </c>
      <c r="B28" s="6" t="s">
        <v>35</v>
      </c>
      <c r="C28" s="8">
        <v>27</v>
      </c>
      <c r="D28" s="9">
        <v>13</v>
      </c>
      <c r="E28" s="58" t="s">
        <v>226</v>
      </c>
      <c r="F28" s="8">
        <v>217</v>
      </c>
      <c r="G28" s="9">
        <v>152</v>
      </c>
      <c r="H28" s="58" t="s">
        <v>227</v>
      </c>
    </row>
    <row r="29" spans="1:8" ht="30" x14ac:dyDescent="0.25">
      <c r="A29" s="2" t="s">
        <v>21</v>
      </c>
      <c r="B29" s="6" t="s">
        <v>36</v>
      </c>
      <c r="C29" s="8">
        <v>9</v>
      </c>
      <c r="D29" s="9">
        <v>2</v>
      </c>
      <c r="E29" s="58" t="s">
        <v>231</v>
      </c>
      <c r="F29" s="8">
        <v>184</v>
      </c>
      <c r="G29" s="9">
        <v>104</v>
      </c>
      <c r="H29" s="58" t="s">
        <v>231</v>
      </c>
    </row>
    <row r="30" spans="1:8" ht="45" x14ac:dyDescent="0.25">
      <c r="A30" s="2" t="s">
        <v>23</v>
      </c>
      <c r="B30" s="6" t="s">
        <v>37</v>
      </c>
      <c r="C30" s="8">
        <v>198</v>
      </c>
      <c r="D30" s="9">
        <v>102</v>
      </c>
      <c r="E30" s="58" t="s">
        <v>189</v>
      </c>
      <c r="F30" s="8">
        <v>421</v>
      </c>
      <c r="G30" s="9">
        <v>259</v>
      </c>
      <c r="H30" s="58" t="s">
        <v>189</v>
      </c>
    </row>
    <row r="31" spans="1:8" ht="30" x14ac:dyDescent="0.25">
      <c r="A31" s="2" t="s">
        <v>38</v>
      </c>
      <c r="B31" s="6" t="s">
        <v>39</v>
      </c>
      <c r="C31" s="8">
        <v>38</v>
      </c>
      <c r="D31" s="9">
        <v>6</v>
      </c>
      <c r="E31" s="58" t="s">
        <v>190</v>
      </c>
      <c r="F31" s="8">
        <v>630</v>
      </c>
      <c r="G31" s="9">
        <v>440</v>
      </c>
      <c r="H31" s="58" t="s">
        <v>190</v>
      </c>
    </row>
    <row r="32" spans="1:8" ht="30" x14ac:dyDescent="0.25">
      <c r="A32" s="2" t="s">
        <v>40</v>
      </c>
      <c r="B32" s="6" t="s">
        <v>41</v>
      </c>
      <c r="C32" s="8">
        <v>18</v>
      </c>
      <c r="D32" s="9">
        <v>0</v>
      </c>
      <c r="E32" s="58" t="s">
        <v>198</v>
      </c>
      <c r="F32" s="8">
        <v>63</v>
      </c>
      <c r="G32" s="9">
        <v>38</v>
      </c>
      <c r="H32" s="58" t="s">
        <v>198</v>
      </c>
    </row>
    <row r="33" spans="1:8" ht="30" x14ac:dyDescent="0.25">
      <c r="A33" s="2" t="s">
        <v>42</v>
      </c>
      <c r="B33" s="6" t="s">
        <v>43</v>
      </c>
      <c r="C33" s="8">
        <v>45</v>
      </c>
      <c r="D33" s="9">
        <v>12</v>
      </c>
      <c r="E33" s="58" t="s">
        <v>206</v>
      </c>
      <c r="F33" s="8">
        <v>29</v>
      </c>
      <c r="G33" s="9">
        <v>23</v>
      </c>
      <c r="H33" s="58" t="s">
        <v>206</v>
      </c>
    </row>
    <row r="34" spans="1:8" ht="30" x14ac:dyDescent="0.25">
      <c r="A34" s="2" t="s">
        <v>44</v>
      </c>
      <c r="B34" s="6" t="s">
        <v>45</v>
      </c>
      <c r="C34" s="8">
        <v>50</v>
      </c>
      <c r="D34" s="9">
        <v>10</v>
      </c>
      <c r="E34" s="58" t="s">
        <v>233</v>
      </c>
      <c r="F34" s="8">
        <v>150</v>
      </c>
      <c r="G34" s="9">
        <v>110</v>
      </c>
      <c r="H34" s="58" t="s">
        <v>234</v>
      </c>
    </row>
    <row r="35" spans="1:8" ht="33" customHeight="1" x14ac:dyDescent="0.25">
      <c r="A35" s="2" t="s">
        <v>46</v>
      </c>
      <c r="B35" s="6" t="s">
        <v>47</v>
      </c>
      <c r="C35" s="8">
        <v>94</v>
      </c>
      <c r="D35" s="9">
        <v>30</v>
      </c>
      <c r="E35" s="58" t="s">
        <v>211</v>
      </c>
      <c r="F35" s="8">
        <v>731</v>
      </c>
      <c r="G35" s="9">
        <v>366</v>
      </c>
      <c r="H35" s="58" t="s">
        <v>211</v>
      </c>
    </row>
    <row r="36" spans="1:8" ht="31.5" customHeight="1" x14ac:dyDescent="0.25">
      <c r="A36" s="2" t="s">
        <v>48</v>
      </c>
      <c r="B36" s="6" t="s">
        <v>49</v>
      </c>
      <c r="C36" s="8">
        <v>188</v>
      </c>
      <c r="D36" s="9">
        <v>127</v>
      </c>
      <c r="E36" s="58" t="s">
        <v>219</v>
      </c>
      <c r="F36" s="8">
        <v>20</v>
      </c>
      <c r="G36" s="9">
        <v>20</v>
      </c>
      <c r="H36" s="58" t="s">
        <v>220</v>
      </c>
    </row>
    <row r="37" spans="1:8" ht="30" x14ac:dyDescent="0.25">
      <c r="A37" s="2" t="s">
        <v>55</v>
      </c>
      <c r="B37" s="6" t="s">
        <v>50</v>
      </c>
      <c r="C37" s="8">
        <v>7</v>
      </c>
      <c r="D37" s="9">
        <v>5</v>
      </c>
      <c r="E37" s="58" t="s">
        <v>304</v>
      </c>
      <c r="F37" s="8">
        <v>19</v>
      </c>
      <c r="G37" s="9">
        <v>9</v>
      </c>
      <c r="H37" s="58" t="s">
        <v>304</v>
      </c>
    </row>
    <row r="38" spans="1:8" ht="45.75" customHeight="1" x14ac:dyDescent="0.25">
      <c r="A38" s="2" t="s">
        <v>51</v>
      </c>
      <c r="B38" s="6" t="s">
        <v>52</v>
      </c>
      <c r="C38" s="8">
        <v>94</v>
      </c>
      <c r="D38" s="9">
        <v>5</v>
      </c>
      <c r="E38" s="58" t="s">
        <v>223</v>
      </c>
      <c r="F38" s="8">
        <v>2349</v>
      </c>
      <c r="G38" s="9">
        <v>1691</v>
      </c>
      <c r="H38" s="57" t="s">
        <v>224</v>
      </c>
    </row>
    <row r="39" spans="1:8" ht="45" x14ac:dyDescent="0.25">
      <c r="A39" s="2" t="s">
        <v>53</v>
      </c>
      <c r="B39" s="6" t="s">
        <v>54</v>
      </c>
      <c r="C39" s="8">
        <v>96</v>
      </c>
      <c r="D39" s="9">
        <v>59</v>
      </c>
      <c r="E39" s="58" t="s">
        <v>235</v>
      </c>
      <c r="F39" s="8">
        <v>330</v>
      </c>
      <c r="G39" s="9">
        <v>225</v>
      </c>
      <c r="H39" s="58" t="s">
        <v>235</v>
      </c>
    </row>
    <row r="40" spans="1:8" ht="45" x14ac:dyDescent="0.25">
      <c r="A40" s="2" t="s">
        <v>56</v>
      </c>
      <c r="B40" s="6" t="s">
        <v>57</v>
      </c>
      <c r="C40" s="8">
        <v>244</v>
      </c>
      <c r="D40" s="9">
        <v>61</v>
      </c>
      <c r="E40" s="58" t="s">
        <v>228</v>
      </c>
      <c r="F40" s="8">
        <v>300</v>
      </c>
      <c r="G40" s="9">
        <v>266</v>
      </c>
      <c r="H40" s="58" t="s">
        <v>228</v>
      </c>
    </row>
    <row r="41" spans="1:8" ht="30" x14ac:dyDescent="0.25">
      <c r="A41" s="2" t="s">
        <v>58</v>
      </c>
      <c r="B41" s="6" t="s">
        <v>59</v>
      </c>
      <c r="C41" s="8">
        <v>16</v>
      </c>
      <c r="D41" s="9">
        <v>0</v>
      </c>
      <c r="E41" s="58" t="s">
        <v>181</v>
      </c>
      <c r="F41" s="8">
        <v>195</v>
      </c>
      <c r="G41" s="9">
        <v>85</v>
      </c>
      <c r="H41" s="58" t="s">
        <v>181</v>
      </c>
    </row>
    <row r="42" spans="1:8" ht="30" x14ac:dyDescent="0.25">
      <c r="A42" s="2" t="s">
        <v>60</v>
      </c>
      <c r="B42" s="6" t="s">
        <v>61</v>
      </c>
      <c r="C42" s="8">
        <v>63</v>
      </c>
      <c r="D42" s="9">
        <v>62</v>
      </c>
      <c r="E42" s="58" t="s">
        <v>217</v>
      </c>
      <c r="F42" s="8">
        <v>108</v>
      </c>
      <c r="G42" s="9">
        <v>66</v>
      </c>
      <c r="H42" s="58" t="s">
        <v>217</v>
      </c>
    </row>
    <row r="43" spans="1:8" ht="30" x14ac:dyDescent="0.25">
      <c r="A43" s="2" t="s">
        <v>62</v>
      </c>
      <c r="B43" s="6" t="s">
        <v>63</v>
      </c>
      <c r="C43" s="8">
        <v>74</v>
      </c>
      <c r="D43" s="9">
        <v>11</v>
      </c>
      <c r="E43" s="58" t="s">
        <v>241</v>
      </c>
      <c r="F43" s="8">
        <v>216</v>
      </c>
      <c r="G43" s="9">
        <v>102</v>
      </c>
      <c r="H43" s="58" t="s">
        <v>241</v>
      </c>
    </row>
    <row r="44" spans="1:8" ht="30" x14ac:dyDescent="0.25">
      <c r="A44" s="2" t="s">
        <v>64</v>
      </c>
      <c r="B44" s="6" t="s">
        <v>65</v>
      </c>
      <c r="C44" s="8">
        <v>59</v>
      </c>
      <c r="D44" s="9">
        <v>49</v>
      </c>
      <c r="E44" s="58" t="s">
        <v>195</v>
      </c>
      <c r="F44" s="8">
        <v>239</v>
      </c>
      <c r="G44" s="9">
        <v>66</v>
      </c>
      <c r="H44" s="58" t="s">
        <v>195</v>
      </c>
    </row>
    <row r="45" spans="1:8" ht="15.6" customHeight="1" x14ac:dyDescent="0.25">
      <c r="A45" s="2" t="s">
        <v>66</v>
      </c>
      <c r="B45" s="6" t="s">
        <v>67</v>
      </c>
      <c r="C45" s="8">
        <v>7</v>
      </c>
      <c r="D45" s="9">
        <v>0</v>
      </c>
      <c r="E45" s="58" t="s">
        <v>182</v>
      </c>
      <c r="F45" s="8">
        <v>220</v>
      </c>
      <c r="G45" s="9">
        <v>68</v>
      </c>
      <c r="H45" s="58" t="s">
        <v>182</v>
      </c>
    </row>
    <row r="46" spans="1:8" ht="62.25" customHeight="1" x14ac:dyDescent="0.25">
      <c r="A46" s="2" t="s">
        <v>68</v>
      </c>
      <c r="B46" s="6" t="s">
        <v>69</v>
      </c>
      <c r="C46" s="8">
        <v>31</v>
      </c>
      <c r="D46" s="9">
        <v>23</v>
      </c>
      <c r="E46" s="58" t="s">
        <v>302</v>
      </c>
      <c r="F46" s="8">
        <v>30</v>
      </c>
      <c r="G46" s="9">
        <v>15</v>
      </c>
      <c r="H46" s="58" t="s">
        <v>302</v>
      </c>
    </row>
    <row r="47" spans="1:8" ht="30" x14ac:dyDescent="0.25">
      <c r="A47" s="2" t="s">
        <v>70</v>
      </c>
      <c r="B47" s="6" t="s">
        <v>71</v>
      </c>
      <c r="C47" s="8">
        <v>34</v>
      </c>
      <c r="D47" s="9">
        <v>15</v>
      </c>
      <c r="E47" s="58" t="s">
        <v>200</v>
      </c>
      <c r="F47" s="8">
        <v>570</v>
      </c>
      <c r="G47" s="9">
        <v>470</v>
      </c>
      <c r="H47" s="58" t="s">
        <v>200</v>
      </c>
    </row>
    <row r="48" spans="1:8" ht="33.75" customHeight="1" x14ac:dyDescent="0.25">
      <c r="A48" s="2" t="s">
        <v>72</v>
      </c>
      <c r="B48" s="6" t="s">
        <v>73</v>
      </c>
      <c r="C48" s="8">
        <v>25</v>
      </c>
      <c r="D48" s="9">
        <v>18</v>
      </c>
      <c r="E48" s="58" t="s">
        <v>205</v>
      </c>
      <c r="F48" s="8">
        <v>692</v>
      </c>
      <c r="G48" s="9">
        <v>293</v>
      </c>
      <c r="H48" s="58" t="s">
        <v>205</v>
      </c>
    </row>
    <row r="49" spans="1:8" ht="30" x14ac:dyDescent="0.25">
      <c r="A49" s="2" t="s">
        <v>74</v>
      </c>
      <c r="B49" s="6" t="s">
        <v>75</v>
      </c>
      <c r="C49" s="8">
        <v>85</v>
      </c>
      <c r="D49" s="9">
        <v>8</v>
      </c>
      <c r="E49" s="58" t="s">
        <v>221</v>
      </c>
      <c r="F49" s="8">
        <v>20</v>
      </c>
      <c r="G49" s="9">
        <v>15</v>
      </c>
      <c r="H49" s="57" t="s">
        <v>222</v>
      </c>
    </row>
    <row r="50" spans="1:8" ht="45" x14ac:dyDescent="0.25">
      <c r="A50" s="2" t="s">
        <v>76</v>
      </c>
      <c r="B50" s="6" t="s">
        <v>77</v>
      </c>
      <c r="C50" s="8">
        <v>22</v>
      </c>
      <c r="D50" s="9">
        <v>9</v>
      </c>
      <c r="E50" s="58" t="s">
        <v>237</v>
      </c>
      <c r="F50" s="8">
        <v>121</v>
      </c>
      <c r="G50" s="9">
        <v>60</v>
      </c>
      <c r="H50" s="57" t="s">
        <v>238</v>
      </c>
    </row>
    <row r="51" spans="1:8" ht="30" x14ac:dyDescent="0.25">
      <c r="A51" s="2" t="s">
        <v>78</v>
      </c>
      <c r="B51" s="6" t="s">
        <v>79</v>
      </c>
      <c r="C51" s="8">
        <v>42</v>
      </c>
      <c r="D51" s="9">
        <v>19</v>
      </c>
      <c r="E51" s="58" t="s">
        <v>192</v>
      </c>
      <c r="F51" s="8">
        <v>80</v>
      </c>
      <c r="G51" s="9">
        <v>80</v>
      </c>
      <c r="H51" s="58" t="s">
        <v>192</v>
      </c>
    </row>
    <row r="52" spans="1:8" ht="30" x14ac:dyDescent="0.25">
      <c r="A52" s="2" t="s">
        <v>80</v>
      </c>
      <c r="B52" s="6" t="s">
        <v>81</v>
      </c>
      <c r="C52" s="8">
        <v>461</v>
      </c>
      <c r="D52" s="9">
        <v>144</v>
      </c>
      <c r="E52" s="58" t="s">
        <v>216</v>
      </c>
      <c r="F52" s="8">
        <v>1675</v>
      </c>
      <c r="G52" s="9">
        <v>925</v>
      </c>
      <c r="H52" s="58" t="s">
        <v>216</v>
      </c>
    </row>
    <row r="53" spans="1:8" ht="30" x14ac:dyDescent="0.25">
      <c r="A53" s="2" t="s">
        <v>84</v>
      </c>
      <c r="B53" s="6" t="s">
        <v>82</v>
      </c>
      <c r="C53" s="8">
        <v>68</v>
      </c>
      <c r="D53" s="9">
        <v>39</v>
      </c>
      <c r="E53" s="58" t="s">
        <v>185</v>
      </c>
      <c r="F53" s="8">
        <v>594</v>
      </c>
      <c r="G53" s="9">
        <v>517</v>
      </c>
      <c r="H53" s="58" t="s">
        <v>185</v>
      </c>
    </row>
    <row r="54" spans="1:8" ht="30" x14ac:dyDescent="0.25">
      <c r="A54" s="2" t="s">
        <v>83</v>
      </c>
      <c r="B54" s="6" t="s">
        <v>85</v>
      </c>
      <c r="C54" s="8">
        <v>1</v>
      </c>
      <c r="D54" s="9">
        <v>0</v>
      </c>
      <c r="E54" s="58" t="s">
        <v>193</v>
      </c>
      <c r="F54" s="8">
        <v>225</v>
      </c>
      <c r="G54" s="9">
        <v>8</v>
      </c>
      <c r="H54" s="58" t="s">
        <v>193</v>
      </c>
    </row>
    <row r="55" spans="1:8" ht="30" x14ac:dyDescent="0.25">
      <c r="A55" s="2" t="s">
        <v>86</v>
      </c>
      <c r="B55" s="6" t="s">
        <v>87</v>
      </c>
      <c r="C55" s="8">
        <v>56</v>
      </c>
      <c r="D55" s="9">
        <v>3</v>
      </c>
      <c r="E55" s="58" t="s">
        <v>197</v>
      </c>
      <c r="F55" s="8">
        <v>14</v>
      </c>
      <c r="G55" s="9">
        <v>0</v>
      </c>
      <c r="H55" s="58" t="s">
        <v>197</v>
      </c>
    </row>
    <row r="56" spans="1:8" ht="30" x14ac:dyDescent="0.25">
      <c r="A56" s="2" t="s">
        <v>88</v>
      </c>
      <c r="B56" s="6" t="s">
        <v>89</v>
      </c>
      <c r="C56" s="8">
        <v>110</v>
      </c>
      <c r="D56" s="9">
        <v>0</v>
      </c>
      <c r="E56" s="58" t="s">
        <v>218</v>
      </c>
      <c r="F56" s="8">
        <v>188</v>
      </c>
      <c r="G56" s="9">
        <v>25</v>
      </c>
      <c r="H56" s="58" t="s">
        <v>218</v>
      </c>
    </row>
    <row r="57" spans="1:8" ht="30" x14ac:dyDescent="0.25">
      <c r="A57" s="2" t="s">
        <v>90</v>
      </c>
      <c r="B57" s="6" t="s">
        <v>91</v>
      </c>
      <c r="C57" s="8">
        <v>46</v>
      </c>
      <c r="D57" s="9">
        <v>21</v>
      </c>
      <c r="E57" s="58" t="s">
        <v>191</v>
      </c>
      <c r="F57" s="8">
        <v>351</v>
      </c>
      <c r="G57" s="9">
        <v>75</v>
      </c>
      <c r="H57" s="58" t="s">
        <v>191</v>
      </c>
    </row>
    <row r="58" spans="1:8" ht="16.5" customHeight="1" x14ac:dyDescent="0.25">
      <c r="A58" s="2" t="s">
        <v>92</v>
      </c>
      <c r="B58" s="6" t="s">
        <v>93</v>
      </c>
      <c r="C58" s="8">
        <v>42</v>
      </c>
      <c r="D58" s="9">
        <v>32</v>
      </c>
      <c r="E58" s="58" t="s">
        <v>183</v>
      </c>
      <c r="F58" s="8">
        <v>290</v>
      </c>
      <c r="G58" s="9">
        <v>110</v>
      </c>
      <c r="H58" s="58" t="s">
        <v>183</v>
      </c>
    </row>
    <row r="59" spans="1:8" ht="30" x14ac:dyDescent="0.25">
      <c r="A59" s="2" t="s">
        <v>173</v>
      </c>
      <c r="B59" s="6" t="s">
        <v>94</v>
      </c>
      <c r="C59" s="8">
        <v>50</v>
      </c>
      <c r="D59" s="9">
        <v>18</v>
      </c>
      <c r="E59" s="58" t="s">
        <v>199</v>
      </c>
      <c r="F59" s="8">
        <v>120</v>
      </c>
      <c r="G59" s="9">
        <v>70</v>
      </c>
      <c r="H59" s="58" t="s">
        <v>199</v>
      </c>
    </row>
    <row r="60" spans="1:8" ht="35.25" customHeight="1" x14ac:dyDescent="0.25">
      <c r="A60" s="2" t="s">
        <v>95</v>
      </c>
      <c r="B60" s="6" t="s">
        <v>96</v>
      </c>
      <c r="C60" s="8">
        <v>62</v>
      </c>
      <c r="D60" s="9">
        <v>12</v>
      </c>
      <c r="E60" s="58" t="s">
        <v>188</v>
      </c>
      <c r="F60" s="8">
        <v>425</v>
      </c>
      <c r="G60" s="9">
        <v>229</v>
      </c>
      <c r="H60" s="58" t="s">
        <v>188</v>
      </c>
    </row>
    <row r="61" spans="1:8" ht="48" customHeight="1" x14ac:dyDescent="0.25">
      <c r="A61" s="2" t="s">
        <v>97</v>
      </c>
      <c r="B61" s="6" t="s">
        <v>98</v>
      </c>
      <c r="C61" s="8">
        <v>25</v>
      </c>
      <c r="D61" s="9">
        <v>8</v>
      </c>
      <c r="E61" s="58" t="s">
        <v>229</v>
      </c>
      <c r="F61" s="8">
        <v>400</v>
      </c>
      <c r="G61" s="9">
        <v>320</v>
      </c>
      <c r="H61" s="58" t="s">
        <v>230</v>
      </c>
    </row>
    <row r="62" spans="1:8" ht="16.899999999999999" customHeight="1" x14ac:dyDescent="0.25">
      <c r="A62" s="68" t="s">
        <v>167</v>
      </c>
      <c r="B62" s="68"/>
      <c r="C62" s="11">
        <f>SUM(C19:C61)</f>
        <v>3420</v>
      </c>
      <c r="D62" s="10">
        <f>SUM(D19:D61)</f>
        <v>1279</v>
      </c>
      <c r="E62" s="12"/>
      <c r="F62" s="11">
        <f>SUM(F19:F61)</f>
        <v>15168</v>
      </c>
      <c r="G62" s="10">
        <f>SUM(G19:G61)</f>
        <v>9023</v>
      </c>
      <c r="H62" s="55"/>
    </row>
    <row r="63" spans="1:8" x14ac:dyDescent="0.25">
      <c r="A63" s="62" t="s">
        <v>168</v>
      </c>
      <c r="B63" s="62"/>
      <c r="C63" s="13">
        <f>C17+C62</f>
        <v>9436</v>
      </c>
      <c r="D63" s="14">
        <f>D17+D62</f>
        <v>2794</v>
      </c>
      <c r="E63" s="15"/>
      <c r="F63" s="16">
        <f>F17+F62</f>
        <v>18685</v>
      </c>
      <c r="G63" s="17">
        <f>G17+G62</f>
        <v>10854</v>
      </c>
      <c r="H63" s="55"/>
    </row>
    <row r="64" spans="1:8" x14ac:dyDescent="0.25">
      <c r="B64" s="1" t="s">
        <v>297</v>
      </c>
      <c r="F64" s="4"/>
      <c r="G64" s="5"/>
    </row>
    <row r="66" spans="2:7" x14ac:dyDescent="0.25">
      <c r="B66" s="60"/>
      <c r="C66" s="61"/>
      <c r="D66" s="61"/>
      <c r="E66" s="61"/>
      <c r="F66" s="61"/>
      <c r="G66" s="61"/>
    </row>
  </sheetData>
  <mergeCells count="10">
    <mergeCell ref="A1:G1"/>
    <mergeCell ref="A18:H18"/>
    <mergeCell ref="A17:B17"/>
    <mergeCell ref="A2:B2"/>
    <mergeCell ref="A62:B62"/>
    <mergeCell ref="B66:G66"/>
    <mergeCell ref="A63:B63"/>
    <mergeCell ref="C2:E2"/>
    <mergeCell ref="F2:H2"/>
    <mergeCell ref="A4:H4"/>
  </mergeCells>
  <pageMargins left="0.51181102362204722" right="0.11811023622047245" top="0.15748031496062992" bottom="0.15748031496062992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7"/>
  <sheetViews>
    <sheetView view="pageBreakPreview" zoomScale="110" zoomScaleNormal="110" zoomScaleSheetLayoutView="110" workbookViewId="0">
      <pane ySplit="2" topLeftCell="A51" activePane="bottomLeft" state="frozen"/>
      <selection pane="bottomLeft" activeCell="G82" sqref="G82"/>
    </sheetView>
  </sheetViews>
  <sheetFormatPr defaultRowHeight="15" x14ac:dyDescent="0.25"/>
  <cols>
    <col min="1" max="1" width="5.42578125" style="22" customWidth="1"/>
    <col min="2" max="2" width="33" style="26" customWidth="1"/>
    <col min="3" max="3" width="30.42578125" style="22" customWidth="1"/>
    <col min="4" max="4" width="54.42578125" style="22" customWidth="1"/>
    <col min="5" max="5" width="10" style="22" customWidth="1"/>
    <col min="6" max="6" width="10.7109375" style="22" customWidth="1"/>
    <col min="7" max="7" width="16.85546875" style="22" customWidth="1"/>
    <col min="8" max="231" width="9.140625" style="22"/>
    <col min="232" max="232" width="5.5703125" style="22" customWidth="1"/>
    <col min="233" max="233" width="28.5703125" style="22" customWidth="1"/>
    <col min="234" max="235" width="33.140625" style="22" customWidth="1"/>
    <col min="236" max="236" width="10.42578125" style="22" customWidth="1"/>
    <col min="237" max="237" width="10.7109375" style="22" customWidth="1"/>
    <col min="238" max="238" width="22.42578125" style="22" customWidth="1"/>
    <col min="239" max="487" width="9.140625" style="22"/>
    <col min="488" max="488" width="5.5703125" style="22" customWidth="1"/>
    <col min="489" max="489" width="28.5703125" style="22" customWidth="1"/>
    <col min="490" max="491" width="33.140625" style="22" customWidth="1"/>
    <col min="492" max="492" width="10.42578125" style="22" customWidth="1"/>
    <col min="493" max="493" width="10.7109375" style="22" customWidth="1"/>
    <col min="494" max="494" width="22.42578125" style="22" customWidth="1"/>
    <col min="495" max="743" width="9.140625" style="22"/>
    <col min="744" max="744" width="5.5703125" style="22" customWidth="1"/>
    <col min="745" max="745" width="28.5703125" style="22" customWidth="1"/>
    <col min="746" max="747" width="33.140625" style="22" customWidth="1"/>
    <col min="748" max="748" width="10.42578125" style="22" customWidth="1"/>
    <col min="749" max="749" width="10.7109375" style="22" customWidth="1"/>
    <col min="750" max="750" width="22.42578125" style="22" customWidth="1"/>
    <col min="751" max="999" width="9.140625" style="22"/>
    <col min="1000" max="1000" width="5.5703125" style="22" customWidth="1"/>
    <col min="1001" max="1001" width="28.5703125" style="22" customWidth="1"/>
    <col min="1002" max="1003" width="33.140625" style="22" customWidth="1"/>
    <col min="1004" max="1004" width="10.42578125" style="22" customWidth="1"/>
    <col min="1005" max="1005" width="10.7109375" style="22" customWidth="1"/>
    <col min="1006" max="1006" width="22.42578125" style="22" customWidth="1"/>
    <col min="1007" max="1255" width="9.140625" style="22"/>
    <col min="1256" max="1256" width="5.5703125" style="22" customWidth="1"/>
    <col min="1257" max="1257" width="28.5703125" style="22" customWidth="1"/>
    <col min="1258" max="1259" width="33.140625" style="22" customWidth="1"/>
    <col min="1260" max="1260" width="10.42578125" style="22" customWidth="1"/>
    <col min="1261" max="1261" width="10.7109375" style="22" customWidth="1"/>
    <col min="1262" max="1262" width="22.42578125" style="22" customWidth="1"/>
    <col min="1263" max="1511" width="9.140625" style="22"/>
    <col min="1512" max="1512" width="5.5703125" style="22" customWidth="1"/>
    <col min="1513" max="1513" width="28.5703125" style="22" customWidth="1"/>
    <col min="1514" max="1515" width="33.140625" style="22" customWidth="1"/>
    <col min="1516" max="1516" width="10.42578125" style="22" customWidth="1"/>
    <col min="1517" max="1517" width="10.7109375" style="22" customWidth="1"/>
    <col min="1518" max="1518" width="22.42578125" style="22" customWidth="1"/>
    <col min="1519" max="1767" width="9.140625" style="22"/>
    <col min="1768" max="1768" width="5.5703125" style="22" customWidth="1"/>
    <col min="1769" max="1769" width="28.5703125" style="22" customWidth="1"/>
    <col min="1770" max="1771" width="33.140625" style="22" customWidth="1"/>
    <col min="1772" max="1772" width="10.42578125" style="22" customWidth="1"/>
    <col min="1773" max="1773" width="10.7109375" style="22" customWidth="1"/>
    <col min="1774" max="1774" width="22.42578125" style="22" customWidth="1"/>
    <col min="1775" max="2023" width="9.140625" style="22"/>
    <col min="2024" max="2024" width="5.5703125" style="22" customWidth="1"/>
    <col min="2025" max="2025" width="28.5703125" style="22" customWidth="1"/>
    <col min="2026" max="2027" width="33.140625" style="22" customWidth="1"/>
    <col min="2028" max="2028" width="10.42578125" style="22" customWidth="1"/>
    <col min="2029" max="2029" width="10.7109375" style="22" customWidth="1"/>
    <col min="2030" max="2030" width="22.42578125" style="22" customWidth="1"/>
    <col min="2031" max="2279" width="9.140625" style="22"/>
    <col min="2280" max="2280" width="5.5703125" style="22" customWidth="1"/>
    <col min="2281" max="2281" width="28.5703125" style="22" customWidth="1"/>
    <col min="2282" max="2283" width="33.140625" style="22" customWidth="1"/>
    <col min="2284" max="2284" width="10.42578125" style="22" customWidth="1"/>
    <col min="2285" max="2285" width="10.7109375" style="22" customWidth="1"/>
    <col min="2286" max="2286" width="22.42578125" style="22" customWidth="1"/>
    <col min="2287" max="2535" width="9.140625" style="22"/>
    <col min="2536" max="2536" width="5.5703125" style="22" customWidth="1"/>
    <col min="2537" max="2537" width="28.5703125" style="22" customWidth="1"/>
    <col min="2538" max="2539" width="33.140625" style="22" customWidth="1"/>
    <col min="2540" max="2540" width="10.42578125" style="22" customWidth="1"/>
    <col min="2541" max="2541" width="10.7109375" style="22" customWidth="1"/>
    <col min="2542" max="2542" width="22.42578125" style="22" customWidth="1"/>
    <col min="2543" max="2791" width="9.140625" style="22"/>
    <col min="2792" max="2792" width="5.5703125" style="22" customWidth="1"/>
    <col min="2793" max="2793" width="28.5703125" style="22" customWidth="1"/>
    <col min="2794" max="2795" width="33.140625" style="22" customWidth="1"/>
    <col min="2796" max="2796" width="10.42578125" style="22" customWidth="1"/>
    <col min="2797" max="2797" width="10.7109375" style="22" customWidth="1"/>
    <col min="2798" max="2798" width="22.42578125" style="22" customWidth="1"/>
    <col min="2799" max="3047" width="9.140625" style="22"/>
    <col min="3048" max="3048" width="5.5703125" style="22" customWidth="1"/>
    <col min="3049" max="3049" width="28.5703125" style="22" customWidth="1"/>
    <col min="3050" max="3051" width="33.140625" style="22" customWidth="1"/>
    <col min="3052" max="3052" width="10.42578125" style="22" customWidth="1"/>
    <col min="3053" max="3053" width="10.7109375" style="22" customWidth="1"/>
    <col min="3054" max="3054" width="22.42578125" style="22" customWidth="1"/>
    <col min="3055" max="3303" width="9.140625" style="22"/>
    <col min="3304" max="3304" width="5.5703125" style="22" customWidth="1"/>
    <col min="3305" max="3305" width="28.5703125" style="22" customWidth="1"/>
    <col min="3306" max="3307" width="33.140625" style="22" customWidth="1"/>
    <col min="3308" max="3308" width="10.42578125" style="22" customWidth="1"/>
    <col min="3309" max="3309" width="10.7109375" style="22" customWidth="1"/>
    <col min="3310" max="3310" width="22.42578125" style="22" customWidth="1"/>
    <col min="3311" max="3559" width="9.140625" style="22"/>
    <col min="3560" max="3560" width="5.5703125" style="22" customWidth="1"/>
    <col min="3561" max="3561" width="28.5703125" style="22" customWidth="1"/>
    <col min="3562" max="3563" width="33.140625" style="22" customWidth="1"/>
    <col min="3564" max="3564" width="10.42578125" style="22" customWidth="1"/>
    <col min="3565" max="3565" width="10.7109375" style="22" customWidth="1"/>
    <col min="3566" max="3566" width="22.42578125" style="22" customWidth="1"/>
    <col min="3567" max="3815" width="9.140625" style="22"/>
    <col min="3816" max="3816" width="5.5703125" style="22" customWidth="1"/>
    <col min="3817" max="3817" width="28.5703125" style="22" customWidth="1"/>
    <col min="3818" max="3819" width="33.140625" style="22" customWidth="1"/>
    <col min="3820" max="3820" width="10.42578125" style="22" customWidth="1"/>
    <col min="3821" max="3821" width="10.7109375" style="22" customWidth="1"/>
    <col min="3822" max="3822" width="22.42578125" style="22" customWidth="1"/>
    <col min="3823" max="4071" width="9.140625" style="22"/>
    <col min="4072" max="4072" width="5.5703125" style="22" customWidth="1"/>
    <col min="4073" max="4073" width="28.5703125" style="22" customWidth="1"/>
    <col min="4074" max="4075" width="33.140625" style="22" customWidth="1"/>
    <col min="4076" max="4076" width="10.42578125" style="22" customWidth="1"/>
    <col min="4077" max="4077" width="10.7109375" style="22" customWidth="1"/>
    <col min="4078" max="4078" width="22.42578125" style="22" customWidth="1"/>
    <col min="4079" max="4327" width="9.140625" style="22"/>
    <col min="4328" max="4328" width="5.5703125" style="22" customWidth="1"/>
    <col min="4329" max="4329" width="28.5703125" style="22" customWidth="1"/>
    <col min="4330" max="4331" width="33.140625" style="22" customWidth="1"/>
    <col min="4332" max="4332" width="10.42578125" style="22" customWidth="1"/>
    <col min="4333" max="4333" width="10.7109375" style="22" customWidth="1"/>
    <col min="4334" max="4334" width="22.42578125" style="22" customWidth="1"/>
    <col min="4335" max="4583" width="9.140625" style="22"/>
    <col min="4584" max="4584" width="5.5703125" style="22" customWidth="1"/>
    <col min="4585" max="4585" width="28.5703125" style="22" customWidth="1"/>
    <col min="4586" max="4587" width="33.140625" style="22" customWidth="1"/>
    <col min="4588" max="4588" width="10.42578125" style="22" customWidth="1"/>
    <col min="4589" max="4589" width="10.7109375" style="22" customWidth="1"/>
    <col min="4590" max="4590" width="22.42578125" style="22" customWidth="1"/>
    <col min="4591" max="4839" width="9.140625" style="22"/>
    <col min="4840" max="4840" width="5.5703125" style="22" customWidth="1"/>
    <col min="4841" max="4841" width="28.5703125" style="22" customWidth="1"/>
    <col min="4842" max="4843" width="33.140625" style="22" customWidth="1"/>
    <col min="4844" max="4844" width="10.42578125" style="22" customWidth="1"/>
    <col min="4845" max="4845" width="10.7109375" style="22" customWidth="1"/>
    <col min="4846" max="4846" width="22.42578125" style="22" customWidth="1"/>
    <col min="4847" max="5095" width="9.140625" style="22"/>
    <col min="5096" max="5096" width="5.5703125" style="22" customWidth="1"/>
    <col min="5097" max="5097" width="28.5703125" style="22" customWidth="1"/>
    <col min="5098" max="5099" width="33.140625" style="22" customWidth="1"/>
    <col min="5100" max="5100" width="10.42578125" style="22" customWidth="1"/>
    <col min="5101" max="5101" width="10.7109375" style="22" customWidth="1"/>
    <col min="5102" max="5102" width="22.42578125" style="22" customWidth="1"/>
    <col min="5103" max="5351" width="9.140625" style="22"/>
    <col min="5352" max="5352" width="5.5703125" style="22" customWidth="1"/>
    <col min="5353" max="5353" width="28.5703125" style="22" customWidth="1"/>
    <col min="5354" max="5355" width="33.140625" style="22" customWidth="1"/>
    <col min="5356" max="5356" width="10.42578125" style="22" customWidth="1"/>
    <col min="5357" max="5357" width="10.7109375" style="22" customWidth="1"/>
    <col min="5358" max="5358" width="22.42578125" style="22" customWidth="1"/>
    <col min="5359" max="5607" width="9.140625" style="22"/>
    <col min="5608" max="5608" width="5.5703125" style="22" customWidth="1"/>
    <col min="5609" max="5609" width="28.5703125" style="22" customWidth="1"/>
    <col min="5610" max="5611" width="33.140625" style="22" customWidth="1"/>
    <col min="5612" max="5612" width="10.42578125" style="22" customWidth="1"/>
    <col min="5613" max="5613" width="10.7109375" style="22" customWidth="1"/>
    <col min="5614" max="5614" width="22.42578125" style="22" customWidth="1"/>
    <col min="5615" max="5863" width="9.140625" style="22"/>
    <col min="5864" max="5864" width="5.5703125" style="22" customWidth="1"/>
    <col min="5865" max="5865" width="28.5703125" style="22" customWidth="1"/>
    <col min="5866" max="5867" width="33.140625" style="22" customWidth="1"/>
    <col min="5868" max="5868" width="10.42578125" style="22" customWidth="1"/>
    <col min="5869" max="5869" width="10.7109375" style="22" customWidth="1"/>
    <col min="5870" max="5870" width="22.42578125" style="22" customWidth="1"/>
    <col min="5871" max="6119" width="9.140625" style="22"/>
    <col min="6120" max="6120" width="5.5703125" style="22" customWidth="1"/>
    <col min="6121" max="6121" width="28.5703125" style="22" customWidth="1"/>
    <col min="6122" max="6123" width="33.140625" style="22" customWidth="1"/>
    <col min="6124" max="6124" width="10.42578125" style="22" customWidth="1"/>
    <col min="6125" max="6125" width="10.7109375" style="22" customWidth="1"/>
    <col min="6126" max="6126" width="22.42578125" style="22" customWidth="1"/>
    <col min="6127" max="6375" width="9.140625" style="22"/>
    <col min="6376" max="6376" width="5.5703125" style="22" customWidth="1"/>
    <col min="6377" max="6377" width="28.5703125" style="22" customWidth="1"/>
    <col min="6378" max="6379" width="33.140625" style="22" customWidth="1"/>
    <col min="6380" max="6380" width="10.42578125" style="22" customWidth="1"/>
    <col min="6381" max="6381" width="10.7109375" style="22" customWidth="1"/>
    <col min="6382" max="6382" width="22.42578125" style="22" customWidth="1"/>
    <col min="6383" max="6631" width="9.140625" style="22"/>
    <col min="6632" max="6632" width="5.5703125" style="22" customWidth="1"/>
    <col min="6633" max="6633" width="28.5703125" style="22" customWidth="1"/>
    <col min="6634" max="6635" width="33.140625" style="22" customWidth="1"/>
    <col min="6636" max="6636" width="10.42578125" style="22" customWidth="1"/>
    <col min="6637" max="6637" width="10.7109375" style="22" customWidth="1"/>
    <col min="6638" max="6638" width="22.42578125" style="22" customWidth="1"/>
    <col min="6639" max="6887" width="9.140625" style="22"/>
    <col min="6888" max="6888" width="5.5703125" style="22" customWidth="1"/>
    <col min="6889" max="6889" width="28.5703125" style="22" customWidth="1"/>
    <col min="6890" max="6891" width="33.140625" style="22" customWidth="1"/>
    <col min="6892" max="6892" width="10.42578125" style="22" customWidth="1"/>
    <col min="6893" max="6893" width="10.7109375" style="22" customWidth="1"/>
    <col min="6894" max="6894" width="22.42578125" style="22" customWidth="1"/>
    <col min="6895" max="7143" width="9.140625" style="22"/>
    <col min="7144" max="7144" width="5.5703125" style="22" customWidth="1"/>
    <col min="7145" max="7145" width="28.5703125" style="22" customWidth="1"/>
    <col min="7146" max="7147" width="33.140625" style="22" customWidth="1"/>
    <col min="7148" max="7148" width="10.42578125" style="22" customWidth="1"/>
    <col min="7149" max="7149" width="10.7109375" style="22" customWidth="1"/>
    <col min="7150" max="7150" width="22.42578125" style="22" customWidth="1"/>
    <col min="7151" max="7399" width="9.140625" style="22"/>
    <col min="7400" max="7400" width="5.5703125" style="22" customWidth="1"/>
    <col min="7401" max="7401" width="28.5703125" style="22" customWidth="1"/>
    <col min="7402" max="7403" width="33.140625" style="22" customWidth="1"/>
    <col min="7404" max="7404" width="10.42578125" style="22" customWidth="1"/>
    <col min="7405" max="7405" width="10.7109375" style="22" customWidth="1"/>
    <col min="7406" max="7406" width="22.42578125" style="22" customWidth="1"/>
    <col min="7407" max="7655" width="9.140625" style="22"/>
    <col min="7656" max="7656" width="5.5703125" style="22" customWidth="1"/>
    <col min="7657" max="7657" width="28.5703125" style="22" customWidth="1"/>
    <col min="7658" max="7659" width="33.140625" style="22" customWidth="1"/>
    <col min="7660" max="7660" width="10.42578125" style="22" customWidth="1"/>
    <col min="7661" max="7661" width="10.7109375" style="22" customWidth="1"/>
    <col min="7662" max="7662" width="22.42578125" style="22" customWidth="1"/>
    <col min="7663" max="7911" width="9.140625" style="22"/>
    <col min="7912" max="7912" width="5.5703125" style="22" customWidth="1"/>
    <col min="7913" max="7913" width="28.5703125" style="22" customWidth="1"/>
    <col min="7914" max="7915" width="33.140625" style="22" customWidth="1"/>
    <col min="7916" max="7916" width="10.42578125" style="22" customWidth="1"/>
    <col min="7917" max="7917" width="10.7109375" style="22" customWidth="1"/>
    <col min="7918" max="7918" width="22.42578125" style="22" customWidth="1"/>
    <col min="7919" max="8167" width="9.140625" style="22"/>
    <col min="8168" max="8168" width="5.5703125" style="22" customWidth="1"/>
    <col min="8169" max="8169" width="28.5703125" style="22" customWidth="1"/>
    <col min="8170" max="8171" width="33.140625" style="22" customWidth="1"/>
    <col min="8172" max="8172" width="10.42578125" style="22" customWidth="1"/>
    <col min="8173" max="8173" width="10.7109375" style="22" customWidth="1"/>
    <col min="8174" max="8174" width="22.42578125" style="22" customWidth="1"/>
    <col min="8175" max="8423" width="9.140625" style="22"/>
    <col min="8424" max="8424" width="5.5703125" style="22" customWidth="1"/>
    <col min="8425" max="8425" width="28.5703125" style="22" customWidth="1"/>
    <col min="8426" max="8427" width="33.140625" style="22" customWidth="1"/>
    <col min="8428" max="8428" width="10.42578125" style="22" customWidth="1"/>
    <col min="8429" max="8429" width="10.7109375" style="22" customWidth="1"/>
    <col min="8430" max="8430" width="22.42578125" style="22" customWidth="1"/>
    <col min="8431" max="8679" width="9.140625" style="22"/>
    <col min="8680" max="8680" width="5.5703125" style="22" customWidth="1"/>
    <col min="8681" max="8681" width="28.5703125" style="22" customWidth="1"/>
    <col min="8682" max="8683" width="33.140625" style="22" customWidth="1"/>
    <col min="8684" max="8684" width="10.42578125" style="22" customWidth="1"/>
    <col min="8685" max="8685" width="10.7109375" style="22" customWidth="1"/>
    <col min="8686" max="8686" width="22.42578125" style="22" customWidth="1"/>
    <col min="8687" max="8935" width="9.140625" style="22"/>
    <col min="8936" max="8936" width="5.5703125" style="22" customWidth="1"/>
    <col min="8937" max="8937" width="28.5703125" style="22" customWidth="1"/>
    <col min="8938" max="8939" width="33.140625" style="22" customWidth="1"/>
    <col min="8940" max="8940" width="10.42578125" style="22" customWidth="1"/>
    <col min="8941" max="8941" width="10.7109375" style="22" customWidth="1"/>
    <col min="8942" max="8942" width="22.42578125" style="22" customWidth="1"/>
    <col min="8943" max="9191" width="9.140625" style="22"/>
    <col min="9192" max="9192" width="5.5703125" style="22" customWidth="1"/>
    <col min="9193" max="9193" width="28.5703125" style="22" customWidth="1"/>
    <col min="9194" max="9195" width="33.140625" style="22" customWidth="1"/>
    <col min="9196" max="9196" width="10.42578125" style="22" customWidth="1"/>
    <col min="9197" max="9197" width="10.7109375" style="22" customWidth="1"/>
    <col min="9198" max="9198" width="22.42578125" style="22" customWidth="1"/>
    <col min="9199" max="9447" width="9.140625" style="22"/>
    <col min="9448" max="9448" width="5.5703125" style="22" customWidth="1"/>
    <col min="9449" max="9449" width="28.5703125" style="22" customWidth="1"/>
    <col min="9450" max="9451" width="33.140625" style="22" customWidth="1"/>
    <col min="9452" max="9452" width="10.42578125" style="22" customWidth="1"/>
    <col min="9453" max="9453" width="10.7109375" style="22" customWidth="1"/>
    <col min="9454" max="9454" width="22.42578125" style="22" customWidth="1"/>
    <col min="9455" max="9703" width="9.140625" style="22"/>
    <col min="9704" max="9704" width="5.5703125" style="22" customWidth="1"/>
    <col min="9705" max="9705" width="28.5703125" style="22" customWidth="1"/>
    <col min="9706" max="9707" width="33.140625" style="22" customWidth="1"/>
    <col min="9708" max="9708" width="10.42578125" style="22" customWidth="1"/>
    <col min="9709" max="9709" width="10.7109375" style="22" customWidth="1"/>
    <col min="9710" max="9710" width="22.42578125" style="22" customWidth="1"/>
    <col min="9711" max="9959" width="9.140625" style="22"/>
    <col min="9960" max="9960" width="5.5703125" style="22" customWidth="1"/>
    <col min="9961" max="9961" width="28.5703125" style="22" customWidth="1"/>
    <col min="9962" max="9963" width="33.140625" style="22" customWidth="1"/>
    <col min="9964" max="9964" width="10.42578125" style="22" customWidth="1"/>
    <col min="9965" max="9965" width="10.7109375" style="22" customWidth="1"/>
    <col min="9966" max="9966" width="22.42578125" style="22" customWidth="1"/>
    <col min="9967" max="10215" width="9.140625" style="22"/>
    <col min="10216" max="10216" width="5.5703125" style="22" customWidth="1"/>
    <col min="10217" max="10217" width="28.5703125" style="22" customWidth="1"/>
    <col min="10218" max="10219" width="33.140625" style="22" customWidth="1"/>
    <col min="10220" max="10220" width="10.42578125" style="22" customWidth="1"/>
    <col min="10221" max="10221" width="10.7109375" style="22" customWidth="1"/>
    <col min="10222" max="10222" width="22.42578125" style="22" customWidth="1"/>
    <col min="10223" max="10471" width="9.140625" style="22"/>
    <col min="10472" max="10472" width="5.5703125" style="22" customWidth="1"/>
    <col min="10473" max="10473" width="28.5703125" style="22" customWidth="1"/>
    <col min="10474" max="10475" width="33.140625" style="22" customWidth="1"/>
    <col min="10476" max="10476" width="10.42578125" style="22" customWidth="1"/>
    <col min="10477" max="10477" width="10.7109375" style="22" customWidth="1"/>
    <col min="10478" max="10478" width="22.42578125" style="22" customWidth="1"/>
    <col min="10479" max="10727" width="9.140625" style="22"/>
    <col min="10728" max="10728" width="5.5703125" style="22" customWidth="1"/>
    <col min="10729" max="10729" width="28.5703125" style="22" customWidth="1"/>
    <col min="10730" max="10731" width="33.140625" style="22" customWidth="1"/>
    <col min="10732" max="10732" width="10.42578125" style="22" customWidth="1"/>
    <col min="10733" max="10733" width="10.7109375" style="22" customWidth="1"/>
    <col min="10734" max="10734" width="22.42578125" style="22" customWidth="1"/>
    <col min="10735" max="10983" width="9.140625" style="22"/>
    <col min="10984" max="10984" width="5.5703125" style="22" customWidth="1"/>
    <col min="10985" max="10985" width="28.5703125" style="22" customWidth="1"/>
    <col min="10986" max="10987" width="33.140625" style="22" customWidth="1"/>
    <col min="10988" max="10988" width="10.42578125" style="22" customWidth="1"/>
    <col min="10989" max="10989" width="10.7109375" style="22" customWidth="1"/>
    <col min="10990" max="10990" width="22.42578125" style="22" customWidth="1"/>
    <col min="10991" max="11239" width="9.140625" style="22"/>
    <col min="11240" max="11240" width="5.5703125" style="22" customWidth="1"/>
    <col min="11241" max="11241" width="28.5703125" style="22" customWidth="1"/>
    <col min="11242" max="11243" width="33.140625" style="22" customWidth="1"/>
    <col min="11244" max="11244" width="10.42578125" style="22" customWidth="1"/>
    <col min="11245" max="11245" width="10.7109375" style="22" customWidth="1"/>
    <col min="11246" max="11246" width="22.42578125" style="22" customWidth="1"/>
    <col min="11247" max="11495" width="9.140625" style="22"/>
    <col min="11496" max="11496" width="5.5703125" style="22" customWidth="1"/>
    <col min="11497" max="11497" width="28.5703125" style="22" customWidth="1"/>
    <col min="11498" max="11499" width="33.140625" style="22" customWidth="1"/>
    <col min="11500" max="11500" width="10.42578125" style="22" customWidth="1"/>
    <col min="11501" max="11501" width="10.7109375" style="22" customWidth="1"/>
    <col min="11502" max="11502" width="22.42578125" style="22" customWidth="1"/>
    <col min="11503" max="11751" width="9.140625" style="22"/>
    <col min="11752" max="11752" width="5.5703125" style="22" customWidth="1"/>
    <col min="11753" max="11753" width="28.5703125" style="22" customWidth="1"/>
    <col min="11754" max="11755" width="33.140625" style="22" customWidth="1"/>
    <col min="11756" max="11756" width="10.42578125" style="22" customWidth="1"/>
    <col min="11757" max="11757" width="10.7109375" style="22" customWidth="1"/>
    <col min="11758" max="11758" width="22.42578125" style="22" customWidth="1"/>
    <col min="11759" max="12007" width="9.140625" style="22"/>
    <col min="12008" max="12008" width="5.5703125" style="22" customWidth="1"/>
    <col min="12009" max="12009" width="28.5703125" style="22" customWidth="1"/>
    <col min="12010" max="12011" width="33.140625" style="22" customWidth="1"/>
    <col min="12012" max="12012" width="10.42578125" style="22" customWidth="1"/>
    <col min="12013" max="12013" width="10.7109375" style="22" customWidth="1"/>
    <col min="12014" max="12014" width="22.42578125" style="22" customWidth="1"/>
    <col min="12015" max="12263" width="9.140625" style="22"/>
    <col min="12264" max="12264" width="5.5703125" style="22" customWidth="1"/>
    <col min="12265" max="12265" width="28.5703125" style="22" customWidth="1"/>
    <col min="12266" max="12267" width="33.140625" style="22" customWidth="1"/>
    <col min="12268" max="12268" width="10.42578125" style="22" customWidth="1"/>
    <col min="12269" max="12269" width="10.7109375" style="22" customWidth="1"/>
    <col min="12270" max="12270" width="22.42578125" style="22" customWidth="1"/>
    <col min="12271" max="12519" width="9.140625" style="22"/>
    <col min="12520" max="12520" width="5.5703125" style="22" customWidth="1"/>
    <col min="12521" max="12521" width="28.5703125" style="22" customWidth="1"/>
    <col min="12522" max="12523" width="33.140625" style="22" customWidth="1"/>
    <col min="12524" max="12524" width="10.42578125" style="22" customWidth="1"/>
    <col min="12525" max="12525" width="10.7109375" style="22" customWidth="1"/>
    <col min="12526" max="12526" width="22.42578125" style="22" customWidth="1"/>
    <col min="12527" max="12775" width="9.140625" style="22"/>
    <col min="12776" max="12776" width="5.5703125" style="22" customWidth="1"/>
    <col min="12777" max="12777" width="28.5703125" style="22" customWidth="1"/>
    <col min="12778" max="12779" width="33.140625" style="22" customWidth="1"/>
    <col min="12780" max="12780" width="10.42578125" style="22" customWidth="1"/>
    <col min="12781" max="12781" width="10.7109375" style="22" customWidth="1"/>
    <col min="12782" max="12782" width="22.42578125" style="22" customWidth="1"/>
    <col min="12783" max="13031" width="9.140625" style="22"/>
    <col min="13032" max="13032" width="5.5703125" style="22" customWidth="1"/>
    <col min="13033" max="13033" width="28.5703125" style="22" customWidth="1"/>
    <col min="13034" max="13035" width="33.140625" style="22" customWidth="1"/>
    <col min="13036" max="13036" width="10.42578125" style="22" customWidth="1"/>
    <col min="13037" max="13037" width="10.7109375" style="22" customWidth="1"/>
    <col min="13038" max="13038" width="22.42578125" style="22" customWidth="1"/>
    <col min="13039" max="13287" width="9.140625" style="22"/>
    <col min="13288" max="13288" width="5.5703125" style="22" customWidth="1"/>
    <col min="13289" max="13289" width="28.5703125" style="22" customWidth="1"/>
    <col min="13290" max="13291" width="33.140625" style="22" customWidth="1"/>
    <col min="13292" max="13292" width="10.42578125" style="22" customWidth="1"/>
    <col min="13293" max="13293" width="10.7109375" style="22" customWidth="1"/>
    <col min="13294" max="13294" width="22.42578125" style="22" customWidth="1"/>
    <col min="13295" max="13543" width="9.140625" style="22"/>
    <col min="13544" max="13544" width="5.5703125" style="22" customWidth="1"/>
    <col min="13545" max="13545" width="28.5703125" style="22" customWidth="1"/>
    <col min="13546" max="13547" width="33.140625" style="22" customWidth="1"/>
    <col min="13548" max="13548" width="10.42578125" style="22" customWidth="1"/>
    <col min="13549" max="13549" width="10.7109375" style="22" customWidth="1"/>
    <col min="13550" max="13550" width="22.42578125" style="22" customWidth="1"/>
    <col min="13551" max="13799" width="9.140625" style="22"/>
    <col min="13800" max="13800" width="5.5703125" style="22" customWidth="1"/>
    <col min="13801" max="13801" width="28.5703125" style="22" customWidth="1"/>
    <col min="13802" max="13803" width="33.140625" style="22" customWidth="1"/>
    <col min="13804" max="13804" width="10.42578125" style="22" customWidth="1"/>
    <col min="13805" max="13805" width="10.7109375" style="22" customWidth="1"/>
    <col min="13806" max="13806" width="22.42578125" style="22" customWidth="1"/>
    <col min="13807" max="14055" width="9.140625" style="22"/>
    <col min="14056" max="14056" width="5.5703125" style="22" customWidth="1"/>
    <col min="14057" max="14057" width="28.5703125" style="22" customWidth="1"/>
    <col min="14058" max="14059" width="33.140625" style="22" customWidth="1"/>
    <col min="14060" max="14060" width="10.42578125" style="22" customWidth="1"/>
    <col min="14061" max="14061" width="10.7109375" style="22" customWidth="1"/>
    <col min="14062" max="14062" width="22.42578125" style="22" customWidth="1"/>
    <col min="14063" max="14311" width="9.140625" style="22"/>
    <col min="14312" max="14312" width="5.5703125" style="22" customWidth="1"/>
    <col min="14313" max="14313" width="28.5703125" style="22" customWidth="1"/>
    <col min="14314" max="14315" width="33.140625" style="22" customWidth="1"/>
    <col min="14316" max="14316" width="10.42578125" style="22" customWidth="1"/>
    <col min="14317" max="14317" width="10.7109375" style="22" customWidth="1"/>
    <col min="14318" max="14318" width="22.42578125" style="22" customWidth="1"/>
    <col min="14319" max="14567" width="9.140625" style="22"/>
    <col min="14568" max="14568" width="5.5703125" style="22" customWidth="1"/>
    <col min="14569" max="14569" width="28.5703125" style="22" customWidth="1"/>
    <col min="14570" max="14571" width="33.140625" style="22" customWidth="1"/>
    <col min="14572" max="14572" width="10.42578125" style="22" customWidth="1"/>
    <col min="14573" max="14573" width="10.7109375" style="22" customWidth="1"/>
    <col min="14574" max="14574" width="22.42578125" style="22" customWidth="1"/>
    <col min="14575" max="14823" width="9.140625" style="22"/>
    <col min="14824" max="14824" width="5.5703125" style="22" customWidth="1"/>
    <col min="14825" max="14825" width="28.5703125" style="22" customWidth="1"/>
    <col min="14826" max="14827" width="33.140625" style="22" customWidth="1"/>
    <col min="14828" max="14828" width="10.42578125" style="22" customWidth="1"/>
    <col min="14829" max="14829" width="10.7109375" style="22" customWidth="1"/>
    <col min="14830" max="14830" width="22.42578125" style="22" customWidth="1"/>
    <col min="14831" max="15079" width="9.140625" style="22"/>
    <col min="15080" max="15080" width="5.5703125" style="22" customWidth="1"/>
    <col min="15081" max="15081" width="28.5703125" style="22" customWidth="1"/>
    <col min="15082" max="15083" width="33.140625" style="22" customWidth="1"/>
    <col min="15084" max="15084" width="10.42578125" style="22" customWidth="1"/>
    <col min="15085" max="15085" width="10.7109375" style="22" customWidth="1"/>
    <col min="15086" max="15086" width="22.42578125" style="22" customWidth="1"/>
    <col min="15087" max="15335" width="9.140625" style="22"/>
    <col min="15336" max="15336" width="5.5703125" style="22" customWidth="1"/>
    <col min="15337" max="15337" width="28.5703125" style="22" customWidth="1"/>
    <col min="15338" max="15339" width="33.140625" style="22" customWidth="1"/>
    <col min="15340" max="15340" width="10.42578125" style="22" customWidth="1"/>
    <col min="15341" max="15341" width="10.7109375" style="22" customWidth="1"/>
    <col min="15342" max="15342" width="22.42578125" style="22" customWidth="1"/>
    <col min="15343" max="15591" width="9.140625" style="22"/>
    <col min="15592" max="15592" width="5.5703125" style="22" customWidth="1"/>
    <col min="15593" max="15593" width="28.5703125" style="22" customWidth="1"/>
    <col min="15594" max="15595" width="33.140625" style="22" customWidth="1"/>
    <col min="15596" max="15596" width="10.42578125" style="22" customWidth="1"/>
    <col min="15597" max="15597" width="10.7109375" style="22" customWidth="1"/>
    <col min="15598" max="15598" width="22.42578125" style="22" customWidth="1"/>
    <col min="15599" max="15847" width="9.140625" style="22"/>
    <col min="15848" max="15848" width="5.5703125" style="22" customWidth="1"/>
    <col min="15849" max="15849" width="28.5703125" style="22" customWidth="1"/>
    <col min="15850" max="15851" width="33.140625" style="22" customWidth="1"/>
    <col min="15852" max="15852" width="10.42578125" style="22" customWidth="1"/>
    <col min="15853" max="15853" width="10.7109375" style="22" customWidth="1"/>
    <col min="15854" max="15854" width="22.42578125" style="22" customWidth="1"/>
    <col min="15855" max="16103" width="9.140625" style="22"/>
    <col min="16104" max="16104" width="5.5703125" style="22" customWidth="1"/>
    <col min="16105" max="16105" width="28.5703125" style="22" customWidth="1"/>
    <col min="16106" max="16107" width="33.140625" style="22" customWidth="1"/>
    <col min="16108" max="16108" width="10.42578125" style="22" customWidth="1"/>
    <col min="16109" max="16109" width="10.7109375" style="22" customWidth="1"/>
    <col min="16110" max="16110" width="22.42578125" style="22" customWidth="1"/>
    <col min="16111" max="16384" width="9.140625" style="22"/>
  </cols>
  <sheetData>
    <row r="1" spans="1:7" s="21" customFormat="1" x14ac:dyDescent="0.25">
      <c r="A1" s="71" t="s">
        <v>180</v>
      </c>
      <c r="B1" s="72"/>
      <c r="C1" s="72"/>
      <c r="D1" s="72"/>
      <c r="E1" s="72"/>
      <c r="F1" s="73"/>
      <c r="G1" s="52">
        <v>44267</v>
      </c>
    </row>
    <row r="2" spans="1:7" s="18" customFormat="1" ht="42.75" x14ac:dyDescent="0.25">
      <c r="A2" s="20" t="s">
        <v>99</v>
      </c>
      <c r="B2" s="20" t="s">
        <v>1</v>
      </c>
      <c r="C2" s="20" t="s">
        <v>171</v>
      </c>
      <c r="D2" s="20" t="s">
        <v>172</v>
      </c>
      <c r="E2" s="20" t="s">
        <v>100</v>
      </c>
      <c r="F2" s="20" t="s">
        <v>158</v>
      </c>
      <c r="G2" s="46" t="s">
        <v>160</v>
      </c>
    </row>
    <row r="3" spans="1:7" s="18" customFormat="1" x14ac:dyDescent="0.25">
      <c r="A3" s="80" t="s">
        <v>165</v>
      </c>
      <c r="B3" s="81"/>
      <c r="C3" s="81"/>
      <c r="D3" s="81"/>
      <c r="E3" s="81"/>
      <c r="F3" s="81"/>
      <c r="G3" s="82"/>
    </row>
    <row r="4" spans="1:7" s="18" customFormat="1" ht="30" x14ac:dyDescent="0.25">
      <c r="A4" s="34" t="s">
        <v>25</v>
      </c>
      <c r="B4" s="35" t="s">
        <v>101</v>
      </c>
      <c r="C4" s="27" t="s">
        <v>102</v>
      </c>
      <c r="D4" s="37" t="s">
        <v>246</v>
      </c>
      <c r="E4" s="29" t="s">
        <v>103</v>
      </c>
      <c r="F4" s="38">
        <v>224</v>
      </c>
      <c r="G4" s="47">
        <v>14</v>
      </c>
    </row>
    <row r="5" spans="1:7" s="18" customFormat="1" x14ac:dyDescent="0.25">
      <c r="A5" s="77" t="s">
        <v>3</v>
      </c>
      <c r="B5" s="86" t="s">
        <v>104</v>
      </c>
      <c r="C5" s="27" t="s">
        <v>105</v>
      </c>
      <c r="D5" s="37" t="s">
        <v>247</v>
      </c>
      <c r="E5" s="29" t="s">
        <v>106</v>
      </c>
      <c r="F5" s="38">
        <v>315</v>
      </c>
      <c r="G5" s="47">
        <v>158</v>
      </c>
    </row>
    <row r="6" spans="1:7" s="18" customFormat="1" x14ac:dyDescent="0.25">
      <c r="A6" s="78"/>
      <c r="B6" s="87"/>
      <c r="C6" s="27" t="s">
        <v>107</v>
      </c>
      <c r="D6" s="37" t="s">
        <v>248</v>
      </c>
      <c r="E6" s="29" t="s">
        <v>106</v>
      </c>
      <c r="F6" s="38">
        <v>159</v>
      </c>
      <c r="G6" s="47">
        <v>96</v>
      </c>
    </row>
    <row r="7" spans="1:7" s="18" customFormat="1" ht="30" x14ac:dyDescent="0.25">
      <c r="A7" s="79"/>
      <c r="B7" s="88"/>
      <c r="C7" s="27" t="s">
        <v>108</v>
      </c>
      <c r="D7" s="37" t="s">
        <v>249</v>
      </c>
      <c r="E7" s="29" t="s">
        <v>103</v>
      </c>
      <c r="F7" s="38">
        <v>288</v>
      </c>
      <c r="G7" s="47">
        <v>156</v>
      </c>
    </row>
    <row r="8" spans="1:7" s="18" customFormat="1" x14ac:dyDescent="0.25">
      <c r="A8" s="77" t="s">
        <v>5</v>
      </c>
      <c r="B8" s="86" t="s">
        <v>109</v>
      </c>
      <c r="C8" s="27" t="s">
        <v>110</v>
      </c>
      <c r="D8" s="30" t="s">
        <v>250</v>
      </c>
      <c r="E8" s="29" t="s">
        <v>103</v>
      </c>
      <c r="F8" s="38">
        <v>110</v>
      </c>
      <c r="G8" s="47">
        <v>50</v>
      </c>
    </row>
    <row r="9" spans="1:7" s="18" customFormat="1" ht="30" x14ac:dyDescent="0.25">
      <c r="A9" s="78"/>
      <c r="B9" s="87"/>
      <c r="C9" s="27" t="s">
        <v>111</v>
      </c>
      <c r="D9" s="30" t="s">
        <v>251</v>
      </c>
      <c r="E9" s="29" t="s">
        <v>112</v>
      </c>
      <c r="F9" s="38">
        <v>149</v>
      </c>
      <c r="G9" s="47">
        <v>65</v>
      </c>
    </row>
    <row r="10" spans="1:7" s="18" customFormat="1" x14ac:dyDescent="0.25">
      <c r="A10" s="78"/>
      <c r="B10" s="87"/>
      <c r="C10" s="27" t="s">
        <v>113</v>
      </c>
      <c r="D10" s="30" t="s">
        <v>252</v>
      </c>
      <c r="E10" s="29" t="s">
        <v>103</v>
      </c>
      <c r="F10" s="38">
        <v>158</v>
      </c>
      <c r="G10" s="47">
        <v>75</v>
      </c>
    </row>
    <row r="11" spans="1:7" s="18" customFormat="1" x14ac:dyDescent="0.25">
      <c r="A11" s="79"/>
      <c r="B11" s="88"/>
      <c r="C11" s="27" t="s">
        <v>114</v>
      </c>
      <c r="D11" s="30" t="s">
        <v>253</v>
      </c>
      <c r="E11" s="29" t="s">
        <v>103</v>
      </c>
      <c r="F11" s="38">
        <v>190</v>
      </c>
      <c r="G11" s="47">
        <v>39</v>
      </c>
    </row>
    <row r="12" spans="1:7" s="18" customFormat="1" x14ac:dyDescent="0.25">
      <c r="A12" s="34" t="s">
        <v>7</v>
      </c>
      <c r="B12" s="36" t="s">
        <v>8</v>
      </c>
      <c r="C12" s="90" t="s">
        <v>169</v>
      </c>
      <c r="D12" s="91"/>
      <c r="E12" s="27"/>
      <c r="F12" s="38"/>
      <c r="G12" s="47"/>
    </row>
    <row r="13" spans="1:7" s="18" customFormat="1" x14ac:dyDescent="0.25">
      <c r="A13" s="34" t="s">
        <v>9</v>
      </c>
      <c r="B13" s="36" t="s">
        <v>10</v>
      </c>
      <c r="C13" s="90" t="s">
        <v>169</v>
      </c>
      <c r="D13" s="91"/>
      <c r="E13" s="27"/>
      <c r="F13" s="38"/>
      <c r="G13" s="47"/>
    </row>
    <row r="14" spans="1:7" s="18" customFormat="1" x14ac:dyDescent="0.25">
      <c r="A14" s="34" t="s">
        <v>11</v>
      </c>
      <c r="B14" s="36" t="s">
        <v>12</v>
      </c>
      <c r="C14" s="90" t="s">
        <v>169</v>
      </c>
      <c r="D14" s="91"/>
      <c r="E14" s="27"/>
      <c r="F14" s="38"/>
      <c r="G14" s="47"/>
    </row>
    <row r="15" spans="1:7" s="18" customFormat="1" x14ac:dyDescent="0.25">
      <c r="A15" s="34" t="s">
        <v>13</v>
      </c>
      <c r="B15" s="36" t="s">
        <v>14</v>
      </c>
      <c r="C15" s="90" t="s">
        <v>169</v>
      </c>
      <c r="D15" s="91"/>
      <c r="E15" s="27"/>
      <c r="F15" s="38"/>
      <c r="G15" s="47"/>
    </row>
    <row r="16" spans="1:7" s="18" customFormat="1" x14ac:dyDescent="0.25">
      <c r="A16" s="77" t="s">
        <v>15</v>
      </c>
      <c r="B16" s="89" t="s">
        <v>16</v>
      </c>
      <c r="C16" s="27" t="s">
        <v>115</v>
      </c>
      <c r="D16" s="30" t="s">
        <v>254</v>
      </c>
      <c r="E16" s="29" t="s">
        <v>103</v>
      </c>
      <c r="F16" s="38">
        <v>208</v>
      </c>
      <c r="G16" s="47">
        <v>21</v>
      </c>
    </row>
    <row r="17" spans="1:7" s="18" customFormat="1" x14ac:dyDescent="0.25">
      <c r="A17" s="79"/>
      <c r="B17" s="89"/>
      <c r="C17" s="27" t="s">
        <v>116</v>
      </c>
      <c r="D17" s="30" t="s">
        <v>255</v>
      </c>
      <c r="E17" s="29" t="s">
        <v>117</v>
      </c>
      <c r="F17" s="38">
        <v>168</v>
      </c>
      <c r="G17" s="47">
        <v>49</v>
      </c>
    </row>
    <row r="18" spans="1:7" s="18" customFormat="1" x14ac:dyDescent="0.25">
      <c r="A18" s="34" t="s">
        <v>17</v>
      </c>
      <c r="B18" s="36" t="s">
        <v>18</v>
      </c>
      <c r="C18" s="90" t="s">
        <v>169</v>
      </c>
      <c r="D18" s="91"/>
      <c r="E18" s="27"/>
      <c r="F18" s="38"/>
      <c r="G18" s="47"/>
    </row>
    <row r="19" spans="1:7" s="18" customFormat="1" x14ac:dyDescent="0.25">
      <c r="A19" s="77" t="s">
        <v>19</v>
      </c>
      <c r="B19" s="74" t="s">
        <v>20</v>
      </c>
      <c r="C19" s="27" t="s">
        <v>118</v>
      </c>
      <c r="D19" s="30" t="s">
        <v>257</v>
      </c>
      <c r="E19" s="29" t="s">
        <v>103</v>
      </c>
      <c r="F19" s="38">
        <v>237</v>
      </c>
      <c r="G19" s="47">
        <v>45</v>
      </c>
    </row>
    <row r="20" spans="1:7" s="18" customFormat="1" x14ac:dyDescent="0.25">
      <c r="A20" s="78"/>
      <c r="B20" s="75"/>
      <c r="C20" s="27" t="s">
        <v>119</v>
      </c>
      <c r="D20" s="37" t="s">
        <v>256</v>
      </c>
      <c r="E20" s="29" t="s">
        <v>103</v>
      </c>
      <c r="F20" s="38">
        <v>1597</v>
      </c>
      <c r="G20" s="47">
        <v>942</v>
      </c>
    </row>
    <row r="21" spans="1:7" s="18" customFormat="1" x14ac:dyDescent="0.25">
      <c r="A21" s="78"/>
      <c r="B21" s="75"/>
      <c r="C21" s="27" t="s">
        <v>120</v>
      </c>
      <c r="D21" s="37" t="s">
        <v>258</v>
      </c>
      <c r="E21" s="29" t="s">
        <v>112</v>
      </c>
      <c r="F21" s="38">
        <v>550</v>
      </c>
      <c r="G21" s="47">
        <v>0</v>
      </c>
    </row>
    <row r="22" spans="1:7" s="18" customFormat="1" x14ac:dyDescent="0.25">
      <c r="A22" s="78"/>
      <c r="B22" s="75"/>
      <c r="C22" s="27" t="s">
        <v>121</v>
      </c>
      <c r="D22" s="37" t="s">
        <v>259</v>
      </c>
      <c r="E22" s="29" t="s">
        <v>103</v>
      </c>
      <c r="F22" s="38">
        <v>360</v>
      </c>
      <c r="G22" s="47">
        <v>0</v>
      </c>
    </row>
    <row r="23" spans="1:7" s="18" customFormat="1" x14ac:dyDescent="0.25">
      <c r="A23" s="78"/>
      <c r="B23" s="75"/>
      <c r="C23" s="27" t="s">
        <v>122</v>
      </c>
      <c r="D23" s="30" t="s">
        <v>260</v>
      </c>
      <c r="E23" s="29" t="s">
        <v>103</v>
      </c>
      <c r="F23" s="38">
        <v>3265</v>
      </c>
      <c r="G23" s="47">
        <v>0</v>
      </c>
    </row>
    <row r="24" spans="1:7" s="18" customFormat="1" x14ac:dyDescent="0.25">
      <c r="A24" s="78"/>
      <c r="B24" s="75"/>
      <c r="C24" s="27" t="s">
        <v>123</v>
      </c>
      <c r="D24" s="30" t="s">
        <v>261</v>
      </c>
      <c r="E24" s="29" t="s">
        <v>117</v>
      </c>
      <c r="F24" s="38">
        <v>82</v>
      </c>
      <c r="G24" s="47">
        <v>32</v>
      </c>
    </row>
    <row r="25" spans="1:7" s="18" customFormat="1" ht="30" x14ac:dyDescent="0.25">
      <c r="A25" s="78"/>
      <c r="B25" s="75"/>
      <c r="C25" s="27" t="s">
        <v>124</v>
      </c>
      <c r="D25" s="30" t="s">
        <v>262</v>
      </c>
      <c r="E25" s="29" t="s">
        <v>112</v>
      </c>
      <c r="F25" s="38">
        <v>79</v>
      </c>
      <c r="G25" s="47">
        <v>0</v>
      </c>
    </row>
    <row r="26" spans="1:7" s="18" customFormat="1" ht="30" x14ac:dyDescent="0.25">
      <c r="A26" s="78"/>
      <c r="B26" s="75"/>
      <c r="C26" s="27" t="s">
        <v>125</v>
      </c>
      <c r="D26" s="30" t="s">
        <v>263</v>
      </c>
      <c r="E26" s="29" t="s">
        <v>103</v>
      </c>
      <c r="F26" s="38">
        <v>254</v>
      </c>
      <c r="G26" s="47">
        <v>23</v>
      </c>
    </row>
    <row r="27" spans="1:7" s="18" customFormat="1" ht="30" x14ac:dyDescent="0.25">
      <c r="A27" s="79"/>
      <c r="B27" s="76"/>
      <c r="C27" s="27" t="s">
        <v>126</v>
      </c>
      <c r="D27" s="30" t="s">
        <v>264</v>
      </c>
      <c r="E27" s="29" t="s">
        <v>103</v>
      </c>
      <c r="F27" s="38">
        <v>68</v>
      </c>
      <c r="G27" s="47">
        <v>9</v>
      </c>
    </row>
    <row r="28" spans="1:7" s="18" customFormat="1" x14ac:dyDescent="0.25">
      <c r="A28" s="77" t="s">
        <v>21</v>
      </c>
      <c r="B28" s="74" t="s">
        <v>22</v>
      </c>
      <c r="C28" s="27" t="s">
        <v>127</v>
      </c>
      <c r="D28" s="30" t="s">
        <v>265</v>
      </c>
      <c r="E28" s="29" t="s">
        <v>117</v>
      </c>
      <c r="F28" s="38">
        <v>2170</v>
      </c>
      <c r="G28" s="47">
        <v>809</v>
      </c>
    </row>
    <row r="29" spans="1:7" s="18" customFormat="1" x14ac:dyDescent="0.25">
      <c r="A29" s="78"/>
      <c r="B29" s="75"/>
      <c r="C29" s="27" t="s">
        <v>128</v>
      </c>
      <c r="D29" s="30" t="s">
        <v>266</v>
      </c>
      <c r="E29" s="29" t="s">
        <v>117</v>
      </c>
      <c r="F29" s="38">
        <v>510</v>
      </c>
      <c r="G29" s="47">
        <v>323</v>
      </c>
    </row>
    <row r="30" spans="1:7" s="18" customFormat="1" x14ac:dyDescent="0.25">
      <c r="A30" s="78"/>
      <c r="B30" s="75"/>
      <c r="C30" s="27" t="s">
        <v>129</v>
      </c>
      <c r="D30" s="30" t="s">
        <v>267</v>
      </c>
      <c r="E30" s="29" t="s">
        <v>117</v>
      </c>
      <c r="F30" s="38">
        <v>753</v>
      </c>
      <c r="G30" s="47">
        <v>497</v>
      </c>
    </row>
    <row r="31" spans="1:7" s="18" customFormat="1" x14ac:dyDescent="0.25">
      <c r="A31" s="79"/>
      <c r="B31" s="76"/>
      <c r="C31" s="27" t="s">
        <v>130</v>
      </c>
      <c r="D31" s="30" t="s">
        <v>268</v>
      </c>
      <c r="E31" s="29" t="s">
        <v>117</v>
      </c>
      <c r="F31" s="38">
        <v>192</v>
      </c>
      <c r="G31" s="47">
        <v>130</v>
      </c>
    </row>
    <row r="32" spans="1:7" s="18" customFormat="1" x14ac:dyDescent="0.25">
      <c r="A32" s="34" t="s">
        <v>23</v>
      </c>
      <c r="B32" s="36" t="s">
        <v>24</v>
      </c>
      <c r="C32" s="90" t="s">
        <v>169</v>
      </c>
      <c r="D32" s="91"/>
      <c r="E32" s="27"/>
      <c r="G32" s="48"/>
    </row>
    <row r="33" spans="1:7" s="18" customFormat="1" x14ac:dyDescent="0.25">
      <c r="A33" s="69" t="s">
        <v>170</v>
      </c>
      <c r="B33" s="70"/>
      <c r="C33" s="44" t="s">
        <v>174</v>
      </c>
      <c r="D33" s="44"/>
      <c r="E33" s="44"/>
      <c r="F33" s="45">
        <f>SUM(F4:F32)</f>
        <v>12086</v>
      </c>
      <c r="G33" s="49">
        <f>SUM(G4:G32)</f>
        <v>3533</v>
      </c>
    </row>
    <row r="34" spans="1:7" s="18" customFormat="1" x14ac:dyDescent="0.25">
      <c r="A34" s="83" t="s">
        <v>166</v>
      </c>
      <c r="B34" s="84"/>
      <c r="C34" s="84"/>
      <c r="D34" s="84"/>
      <c r="E34" s="84"/>
      <c r="F34" s="84"/>
      <c r="G34" s="85"/>
    </row>
    <row r="35" spans="1:7" s="18" customFormat="1" ht="13.5" customHeight="1" x14ac:dyDescent="0.25">
      <c r="A35" s="34" t="s">
        <v>25</v>
      </c>
      <c r="B35" s="31" t="s">
        <v>26</v>
      </c>
      <c r="C35" s="90" t="s">
        <v>169</v>
      </c>
      <c r="D35" s="91"/>
      <c r="E35" s="33"/>
      <c r="F35" s="41"/>
      <c r="G35" s="49"/>
    </row>
    <row r="36" spans="1:7" s="18" customFormat="1" x14ac:dyDescent="0.25">
      <c r="A36" s="77" t="s">
        <v>3</v>
      </c>
      <c r="B36" s="74" t="s">
        <v>27</v>
      </c>
      <c r="C36" s="27" t="s">
        <v>131</v>
      </c>
      <c r="D36" s="30" t="s">
        <v>269</v>
      </c>
      <c r="E36" s="29" t="s">
        <v>117</v>
      </c>
      <c r="F36" s="38">
        <v>465</v>
      </c>
      <c r="G36" s="47">
        <v>101</v>
      </c>
    </row>
    <row r="37" spans="1:7" s="18" customFormat="1" x14ac:dyDescent="0.25">
      <c r="A37" s="78"/>
      <c r="B37" s="75"/>
      <c r="C37" s="27" t="s">
        <v>132</v>
      </c>
      <c r="D37" s="30" t="s">
        <v>270</v>
      </c>
      <c r="E37" s="29" t="s">
        <v>103</v>
      </c>
      <c r="F37" s="38">
        <v>225</v>
      </c>
      <c r="G37" s="47">
        <v>0</v>
      </c>
    </row>
    <row r="38" spans="1:7" s="18" customFormat="1" x14ac:dyDescent="0.25">
      <c r="A38" s="79"/>
      <c r="B38" s="76"/>
      <c r="C38" s="27" t="s">
        <v>133</v>
      </c>
      <c r="D38" s="30" t="s">
        <v>271</v>
      </c>
      <c r="E38" s="29" t="s">
        <v>103</v>
      </c>
      <c r="F38" s="38">
        <v>761</v>
      </c>
      <c r="G38" s="47">
        <v>0</v>
      </c>
    </row>
    <row r="39" spans="1:7" s="18" customFormat="1" ht="30" x14ac:dyDescent="0.25">
      <c r="A39" s="77" t="s">
        <v>5</v>
      </c>
      <c r="B39" s="74" t="s">
        <v>28</v>
      </c>
      <c r="C39" s="27" t="s">
        <v>298</v>
      </c>
      <c r="D39" s="30" t="s">
        <v>299</v>
      </c>
      <c r="E39" s="29" t="s">
        <v>103</v>
      </c>
      <c r="F39" s="38">
        <v>175</v>
      </c>
      <c r="G39" s="47">
        <v>52</v>
      </c>
    </row>
    <row r="40" spans="1:7" s="18" customFormat="1" x14ac:dyDescent="0.25">
      <c r="A40" s="78"/>
      <c r="B40" s="75"/>
      <c r="C40" s="27" t="s">
        <v>134</v>
      </c>
      <c r="D40" s="30" t="s">
        <v>300</v>
      </c>
      <c r="E40" s="29" t="s">
        <v>117</v>
      </c>
      <c r="F40" s="38">
        <v>77</v>
      </c>
      <c r="G40" s="47">
        <v>30</v>
      </c>
    </row>
    <row r="41" spans="1:7" s="18" customFormat="1" ht="30" x14ac:dyDescent="0.25">
      <c r="A41" s="79"/>
      <c r="B41" s="76"/>
      <c r="C41" s="27" t="s">
        <v>135</v>
      </c>
      <c r="D41" s="30" t="s">
        <v>301</v>
      </c>
      <c r="E41" s="29" t="s">
        <v>117</v>
      </c>
      <c r="F41" s="38">
        <v>38</v>
      </c>
      <c r="G41" s="47">
        <v>38</v>
      </c>
    </row>
    <row r="42" spans="1:7" s="18" customFormat="1" x14ac:dyDescent="0.25">
      <c r="A42" s="34" t="s">
        <v>7</v>
      </c>
      <c r="B42" s="31" t="s">
        <v>29</v>
      </c>
      <c r="C42" s="90" t="s">
        <v>169</v>
      </c>
      <c r="D42" s="91"/>
      <c r="E42" s="29"/>
      <c r="F42" s="38"/>
      <c r="G42" s="47"/>
    </row>
    <row r="43" spans="1:7" s="18" customFormat="1" x14ac:dyDescent="0.25">
      <c r="A43" s="34" t="s">
        <v>9</v>
      </c>
      <c r="B43" s="31" t="s">
        <v>30</v>
      </c>
      <c r="C43" s="90" t="s">
        <v>169</v>
      </c>
      <c r="D43" s="91"/>
      <c r="E43" s="29"/>
      <c r="F43" s="38"/>
      <c r="G43" s="47"/>
    </row>
    <row r="44" spans="1:7" s="18" customFormat="1" ht="30" x14ac:dyDescent="0.25">
      <c r="A44" s="34" t="s">
        <v>11</v>
      </c>
      <c r="B44" s="25" t="s">
        <v>136</v>
      </c>
      <c r="C44" s="27" t="s">
        <v>137</v>
      </c>
      <c r="D44" s="30" t="s">
        <v>272</v>
      </c>
      <c r="E44" s="29" t="s">
        <v>103</v>
      </c>
      <c r="F44" s="38">
        <v>74</v>
      </c>
      <c r="G44" s="47">
        <v>65</v>
      </c>
    </row>
    <row r="45" spans="1:7" s="18" customFormat="1" x14ac:dyDescent="0.25">
      <c r="A45" s="77" t="s">
        <v>13</v>
      </c>
      <c r="B45" s="74" t="s">
        <v>32</v>
      </c>
      <c r="C45" s="27" t="s">
        <v>138</v>
      </c>
      <c r="D45" s="30" t="s">
        <v>273</v>
      </c>
      <c r="E45" s="29" t="s">
        <v>117</v>
      </c>
      <c r="F45" s="38">
        <v>119</v>
      </c>
      <c r="G45" s="47">
        <v>38</v>
      </c>
    </row>
    <row r="46" spans="1:7" s="18" customFormat="1" x14ac:dyDescent="0.25">
      <c r="A46" s="79"/>
      <c r="B46" s="76"/>
      <c r="C46" s="27" t="s">
        <v>139</v>
      </c>
      <c r="D46" s="30" t="s">
        <v>274</v>
      </c>
      <c r="E46" s="29" t="s">
        <v>103</v>
      </c>
      <c r="F46" s="38">
        <v>458</v>
      </c>
      <c r="G46" s="47">
        <v>266</v>
      </c>
    </row>
    <row r="47" spans="1:7" s="18" customFormat="1" x14ac:dyDescent="0.25">
      <c r="A47" s="34" t="s">
        <v>15</v>
      </c>
      <c r="B47" s="31" t="s">
        <v>33</v>
      </c>
      <c r="C47" s="90" t="s">
        <v>169</v>
      </c>
      <c r="D47" s="91"/>
      <c r="E47" s="29"/>
      <c r="F47" s="38"/>
      <c r="G47" s="47"/>
    </row>
    <row r="48" spans="1:7" s="18" customFormat="1" x14ac:dyDescent="0.25">
      <c r="A48" s="34" t="s">
        <v>17</v>
      </c>
      <c r="B48" s="25" t="s">
        <v>34</v>
      </c>
      <c r="C48" s="27" t="s">
        <v>140</v>
      </c>
      <c r="D48" s="30" t="s">
        <v>275</v>
      </c>
      <c r="E48" s="29" t="s">
        <v>103</v>
      </c>
      <c r="F48" s="38">
        <v>296</v>
      </c>
      <c r="G48" s="47">
        <v>0</v>
      </c>
    </row>
    <row r="49" spans="1:7" s="18" customFormat="1" x14ac:dyDescent="0.25">
      <c r="A49" s="34" t="s">
        <v>19</v>
      </c>
      <c r="B49" s="25" t="s">
        <v>35</v>
      </c>
      <c r="C49" s="27" t="s">
        <v>141</v>
      </c>
      <c r="D49" s="30" t="s">
        <v>276</v>
      </c>
      <c r="E49" s="29" t="s">
        <v>103</v>
      </c>
      <c r="F49" s="38">
        <v>187</v>
      </c>
      <c r="G49" s="47">
        <v>98</v>
      </c>
    </row>
    <row r="50" spans="1:7" s="18" customFormat="1" x14ac:dyDescent="0.25">
      <c r="A50" s="34" t="s">
        <v>21</v>
      </c>
      <c r="B50" s="31" t="s">
        <v>36</v>
      </c>
      <c r="C50" s="90" t="s">
        <v>169</v>
      </c>
      <c r="D50" s="91"/>
      <c r="E50" s="29"/>
      <c r="F50" s="38"/>
      <c r="G50" s="47"/>
    </row>
    <row r="51" spans="1:7" s="18" customFormat="1" ht="30" x14ac:dyDescent="0.25">
      <c r="A51" s="34" t="s">
        <v>23</v>
      </c>
      <c r="B51" s="25" t="s">
        <v>37</v>
      </c>
      <c r="C51" s="27" t="s">
        <v>142</v>
      </c>
      <c r="D51" s="30" t="s">
        <v>277</v>
      </c>
      <c r="E51" s="29" t="s">
        <v>103</v>
      </c>
      <c r="F51" s="38">
        <v>522</v>
      </c>
      <c r="G51" s="47">
        <v>63</v>
      </c>
    </row>
    <row r="52" spans="1:7" s="18" customFormat="1" x14ac:dyDescent="0.25">
      <c r="A52" s="34" t="s">
        <v>38</v>
      </c>
      <c r="B52" s="25" t="s">
        <v>39</v>
      </c>
      <c r="C52" s="27" t="s">
        <v>143</v>
      </c>
      <c r="D52" s="30" t="s">
        <v>278</v>
      </c>
      <c r="E52" s="29" t="s">
        <v>117</v>
      </c>
      <c r="F52" s="38">
        <v>458</v>
      </c>
      <c r="G52" s="47">
        <v>101</v>
      </c>
    </row>
    <row r="53" spans="1:7" s="18" customFormat="1" x14ac:dyDescent="0.25">
      <c r="A53" s="34" t="s">
        <v>40</v>
      </c>
      <c r="B53" s="31" t="s">
        <v>41</v>
      </c>
      <c r="C53" s="90" t="s">
        <v>169</v>
      </c>
      <c r="D53" s="91"/>
      <c r="E53" s="29"/>
      <c r="F53" s="38"/>
      <c r="G53" s="47"/>
    </row>
    <row r="54" spans="1:7" s="18" customFormat="1" x14ac:dyDescent="0.25">
      <c r="A54" s="34" t="s">
        <v>42</v>
      </c>
      <c r="B54" s="31" t="s">
        <v>43</v>
      </c>
      <c r="C54" s="90" t="s">
        <v>169</v>
      </c>
      <c r="D54" s="91"/>
      <c r="E54" s="29"/>
      <c r="F54" s="38"/>
      <c r="G54" s="47"/>
    </row>
    <row r="55" spans="1:7" s="18" customFormat="1" x14ac:dyDescent="0.25">
      <c r="A55" s="34" t="s">
        <v>44</v>
      </c>
      <c r="B55" s="31" t="s">
        <v>45</v>
      </c>
      <c r="C55" s="90" t="s">
        <v>169</v>
      </c>
      <c r="D55" s="91"/>
      <c r="E55" s="29"/>
      <c r="F55" s="38"/>
      <c r="G55" s="47"/>
    </row>
    <row r="56" spans="1:7" s="18" customFormat="1" ht="30" x14ac:dyDescent="0.25">
      <c r="A56" s="34" t="s">
        <v>46</v>
      </c>
      <c r="B56" s="25" t="s">
        <v>47</v>
      </c>
      <c r="C56" s="27" t="s">
        <v>144</v>
      </c>
      <c r="D56" s="30" t="s">
        <v>279</v>
      </c>
      <c r="E56" s="29" t="s">
        <v>103</v>
      </c>
      <c r="F56" s="38">
        <v>101</v>
      </c>
      <c r="G56" s="47">
        <v>76</v>
      </c>
    </row>
    <row r="57" spans="1:7" s="18" customFormat="1" x14ac:dyDescent="0.25">
      <c r="A57" s="34" t="s">
        <v>48</v>
      </c>
      <c r="B57" s="25" t="s">
        <v>49</v>
      </c>
      <c r="C57" s="27" t="s">
        <v>145</v>
      </c>
      <c r="D57" s="30" t="s">
        <v>280</v>
      </c>
      <c r="E57" s="29" t="s">
        <v>103</v>
      </c>
      <c r="F57" s="38">
        <v>510</v>
      </c>
      <c r="G57" s="47">
        <v>35</v>
      </c>
    </row>
    <row r="58" spans="1:7" s="18" customFormat="1" ht="15" customHeight="1" x14ac:dyDescent="0.25">
      <c r="A58" s="34" t="s">
        <v>55</v>
      </c>
      <c r="B58" s="31" t="s">
        <v>50</v>
      </c>
      <c r="C58" s="92" t="s">
        <v>169</v>
      </c>
      <c r="D58" s="93"/>
      <c r="E58" s="28"/>
      <c r="F58" s="42"/>
      <c r="G58" s="50"/>
    </row>
    <row r="59" spans="1:7" s="18" customFormat="1" x14ac:dyDescent="0.25">
      <c r="A59" s="34" t="s">
        <v>51</v>
      </c>
      <c r="B59" s="24" t="s">
        <v>54</v>
      </c>
      <c r="C59" s="39" t="s">
        <v>146</v>
      </c>
      <c r="D59" s="30" t="s">
        <v>281</v>
      </c>
      <c r="E59" s="28" t="s">
        <v>117</v>
      </c>
      <c r="F59" s="42">
        <v>69</v>
      </c>
      <c r="G59" s="50">
        <v>33</v>
      </c>
    </row>
    <row r="60" spans="1:7" s="18" customFormat="1" x14ac:dyDescent="0.25">
      <c r="A60" s="34" t="s">
        <v>53</v>
      </c>
      <c r="B60" s="24" t="s">
        <v>57</v>
      </c>
      <c r="C60" s="39" t="s">
        <v>147</v>
      </c>
      <c r="D60" s="30" t="s">
        <v>282</v>
      </c>
      <c r="E60" s="28" t="s">
        <v>103</v>
      </c>
      <c r="F60" s="42">
        <v>1000</v>
      </c>
      <c r="G60" s="50">
        <v>20</v>
      </c>
    </row>
    <row r="61" spans="1:7" s="18" customFormat="1" x14ac:dyDescent="0.25">
      <c r="A61" s="34" t="s">
        <v>56</v>
      </c>
      <c r="B61" s="31" t="s">
        <v>59</v>
      </c>
      <c r="C61" s="92" t="s">
        <v>169</v>
      </c>
      <c r="D61" s="93"/>
      <c r="E61" s="28"/>
      <c r="F61" s="42"/>
      <c r="G61" s="50"/>
    </row>
    <row r="62" spans="1:7" s="18" customFormat="1" x14ac:dyDescent="0.25">
      <c r="A62" s="34" t="s">
        <v>58</v>
      </c>
      <c r="B62" s="31" t="s">
        <v>61</v>
      </c>
      <c r="C62" s="92" t="s">
        <v>169</v>
      </c>
      <c r="D62" s="93"/>
      <c r="E62" s="28"/>
      <c r="F62" s="42"/>
      <c r="G62" s="50"/>
    </row>
    <row r="63" spans="1:7" s="18" customFormat="1" x14ac:dyDescent="0.25">
      <c r="A63" s="34" t="s">
        <v>60</v>
      </c>
      <c r="B63" s="24" t="s">
        <v>148</v>
      </c>
      <c r="C63" s="39" t="s">
        <v>149</v>
      </c>
      <c r="D63" s="30" t="s">
        <v>283</v>
      </c>
      <c r="E63" s="28" t="s">
        <v>103</v>
      </c>
      <c r="F63" s="42">
        <v>68</v>
      </c>
      <c r="G63" s="50">
        <v>7</v>
      </c>
    </row>
    <row r="64" spans="1:7" s="18" customFormat="1" x14ac:dyDescent="0.25">
      <c r="A64" s="34" t="s">
        <v>62</v>
      </c>
      <c r="B64" s="31" t="s">
        <v>65</v>
      </c>
      <c r="C64" s="92" t="s">
        <v>169</v>
      </c>
      <c r="D64" s="93"/>
      <c r="E64" s="28"/>
      <c r="F64" s="42"/>
      <c r="G64" s="50"/>
    </row>
    <row r="65" spans="1:7" s="18" customFormat="1" x14ac:dyDescent="0.25">
      <c r="A65" s="34" t="s">
        <v>64</v>
      </c>
      <c r="B65" s="24" t="s">
        <v>67</v>
      </c>
      <c r="C65" s="39" t="s">
        <v>150</v>
      </c>
      <c r="D65" s="30" t="s">
        <v>284</v>
      </c>
      <c r="E65" s="28" t="s">
        <v>117</v>
      </c>
      <c r="F65" s="42">
        <v>103</v>
      </c>
      <c r="G65" s="50">
        <v>32</v>
      </c>
    </row>
    <row r="66" spans="1:7" s="18" customFormat="1" x14ac:dyDescent="0.25">
      <c r="A66" s="34" t="s">
        <v>66</v>
      </c>
      <c r="B66" s="31" t="s">
        <v>69</v>
      </c>
      <c r="C66" s="92" t="s">
        <v>169</v>
      </c>
      <c r="D66" s="93"/>
      <c r="E66" s="28"/>
      <c r="F66" s="42"/>
      <c r="G66" s="50"/>
    </row>
    <row r="67" spans="1:7" s="18" customFormat="1" ht="30" x14ac:dyDescent="0.25">
      <c r="A67" s="34" t="s">
        <v>68</v>
      </c>
      <c r="B67" s="24" t="s">
        <v>71</v>
      </c>
      <c r="C67" s="39" t="s">
        <v>151</v>
      </c>
      <c r="D67" s="30" t="s">
        <v>285</v>
      </c>
      <c r="E67" s="28" t="s">
        <v>103</v>
      </c>
      <c r="F67" s="42">
        <v>92</v>
      </c>
      <c r="G67" s="50">
        <v>36</v>
      </c>
    </row>
    <row r="68" spans="1:7" s="18" customFormat="1" x14ac:dyDescent="0.25">
      <c r="A68" s="34" t="s">
        <v>70</v>
      </c>
      <c r="B68" s="31" t="s">
        <v>73</v>
      </c>
      <c r="C68" s="92" t="s">
        <v>169</v>
      </c>
      <c r="D68" s="93"/>
      <c r="E68" s="28"/>
      <c r="F68" s="42"/>
      <c r="G68" s="50"/>
    </row>
    <row r="69" spans="1:7" s="18" customFormat="1" x14ac:dyDescent="0.25">
      <c r="A69" s="34" t="s">
        <v>72</v>
      </c>
      <c r="B69" s="24" t="s">
        <v>152</v>
      </c>
      <c r="C69" s="39" t="s">
        <v>153</v>
      </c>
      <c r="D69" s="30" t="s">
        <v>286</v>
      </c>
      <c r="E69" s="28" t="s">
        <v>103</v>
      </c>
      <c r="F69" s="42">
        <v>69</v>
      </c>
      <c r="G69" s="50">
        <v>37</v>
      </c>
    </row>
    <row r="70" spans="1:7" s="18" customFormat="1" x14ac:dyDescent="0.25">
      <c r="A70" s="34" t="s">
        <v>74</v>
      </c>
      <c r="B70" s="31" t="s">
        <v>77</v>
      </c>
      <c r="C70" s="92" t="s">
        <v>169</v>
      </c>
      <c r="D70" s="93"/>
      <c r="E70" s="28"/>
      <c r="F70" s="42"/>
      <c r="G70" s="50"/>
    </row>
    <row r="71" spans="1:7" s="18" customFormat="1" x14ac:dyDescent="0.25">
      <c r="A71" s="34" t="s">
        <v>76</v>
      </c>
      <c r="B71" s="31" t="s">
        <v>79</v>
      </c>
      <c r="C71" s="92" t="s">
        <v>169</v>
      </c>
      <c r="D71" s="93"/>
      <c r="E71" s="28"/>
      <c r="F71" s="42"/>
      <c r="G71" s="50"/>
    </row>
    <row r="72" spans="1:7" s="18" customFormat="1" x14ac:dyDescent="0.25">
      <c r="A72" s="34" t="s">
        <v>78</v>
      </c>
      <c r="B72" s="24" t="s">
        <v>81</v>
      </c>
      <c r="C72" s="39" t="s">
        <v>154</v>
      </c>
      <c r="D72" s="30" t="s">
        <v>287</v>
      </c>
      <c r="E72" s="28" t="s">
        <v>103</v>
      </c>
      <c r="F72" s="42">
        <v>1002</v>
      </c>
      <c r="G72" s="50">
        <v>286</v>
      </c>
    </row>
    <row r="73" spans="1:7" s="18" customFormat="1" x14ac:dyDescent="0.25">
      <c r="A73" s="34" t="s">
        <v>80</v>
      </c>
      <c r="B73" s="31" t="s">
        <v>82</v>
      </c>
      <c r="C73" s="92" t="s">
        <v>169</v>
      </c>
      <c r="D73" s="93"/>
      <c r="E73" s="28"/>
      <c r="F73" s="42"/>
      <c r="G73" s="50"/>
    </row>
    <row r="74" spans="1:7" s="18" customFormat="1" x14ac:dyDescent="0.25">
      <c r="A74" s="34" t="s">
        <v>84</v>
      </c>
      <c r="B74" s="31" t="s">
        <v>85</v>
      </c>
      <c r="C74" s="92" t="s">
        <v>169</v>
      </c>
      <c r="D74" s="93"/>
      <c r="E74" s="28"/>
      <c r="F74" s="42"/>
      <c r="G74" s="50"/>
    </row>
    <row r="75" spans="1:7" s="18" customFormat="1" x14ac:dyDescent="0.25">
      <c r="A75" s="34" t="s">
        <v>83</v>
      </c>
      <c r="B75" s="31" t="s">
        <v>87</v>
      </c>
      <c r="C75" s="92" t="s">
        <v>169</v>
      </c>
      <c r="D75" s="93"/>
      <c r="E75" s="28"/>
      <c r="F75" s="42"/>
      <c r="G75" s="50"/>
    </row>
    <row r="76" spans="1:7" s="18" customFormat="1" x14ac:dyDescent="0.25">
      <c r="A76" s="34" t="s">
        <v>86</v>
      </c>
      <c r="B76" s="31" t="s">
        <v>89</v>
      </c>
      <c r="C76" s="92" t="s">
        <v>169</v>
      </c>
      <c r="D76" s="93"/>
      <c r="E76" s="28"/>
      <c r="F76" s="42"/>
      <c r="G76" s="50"/>
    </row>
    <row r="77" spans="1:7" s="18" customFormat="1" x14ac:dyDescent="0.25">
      <c r="A77" s="34" t="s">
        <v>175</v>
      </c>
      <c r="B77" s="24" t="s">
        <v>91</v>
      </c>
      <c r="C77" s="39" t="s">
        <v>288</v>
      </c>
      <c r="D77" s="30" t="s">
        <v>289</v>
      </c>
      <c r="E77" s="28" t="s">
        <v>117</v>
      </c>
      <c r="F77" s="42">
        <v>184</v>
      </c>
      <c r="G77" s="50">
        <v>24</v>
      </c>
    </row>
    <row r="78" spans="1:7" s="18" customFormat="1" x14ac:dyDescent="0.25">
      <c r="A78" s="34" t="s">
        <v>90</v>
      </c>
      <c r="B78" s="31" t="s">
        <v>93</v>
      </c>
      <c r="C78" s="92" t="s">
        <v>169</v>
      </c>
      <c r="D78" s="93"/>
      <c r="E78" s="28"/>
      <c r="F78" s="42"/>
      <c r="G78" s="50"/>
    </row>
    <row r="79" spans="1:7" s="18" customFormat="1" x14ac:dyDescent="0.25">
      <c r="A79" s="34" t="s">
        <v>92</v>
      </c>
      <c r="B79" s="24" t="s">
        <v>94</v>
      </c>
      <c r="C79" s="39" t="s">
        <v>155</v>
      </c>
      <c r="D79" s="30" t="s">
        <v>290</v>
      </c>
      <c r="E79" s="28" t="s">
        <v>103</v>
      </c>
      <c r="F79" s="42">
        <v>89</v>
      </c>
      <c r="G79" s="50">
        <v>7</v>
      </c>
    </row>
    <row r="80" spans="1:7" s="18" customFormat="1" x14ac:dyDescent="0.25">
      <c r="A80" s="34" t="s">
        <v>173</v>
      </c>
      <c r="B80" s="31" t="s">
        <v>96</v>
      </c>
      <c r="C80" s="92" t="s">
        <v>169</v>
      </c>
      <c r="D80" s="93"/>
      <c r="E80" s="28"/>
      <c r="F80" s="42"/>
      <c r="G80" s="50"/>
    </row>
    <row r="81" spans="1:7" s="18" customFormat="1" x14ac:dyDescent="0.25">
      <c r="A81" s="34" t="s">
        <v>95</v>
      </c>
      <c r="B81" s="24" t="s">
        <v>98</v>
      </c>
      <c r="C81" s="39" t="s">
        <v>156</v>
      </c>
      <c r="D81" s="30" t="s">
        <v>291</v>
      </c>
      <c r="E81" s="28" t="s">
        <v>103</v>
      </c>
      <c r="F81" s="42">
        <v>146</v>
      </c>
      <c r="G81" s="50">
        <v>0</v>
      </c>
    </row>
    <row r="82" spans="1:7" s="18" customFormat="1" x14ac:dyDescent="0.25">
      <c r="A82" s="69" t="s">
        <v>178</v>
      </c>
      <c r="B82" s="70"/>
      <c r="C82" s="40" t="s">
        <v>176</v>
      </c>
      <c r="D82" s="40"/>
      <c r="E82" s="40"/>
      <c r="F82" s="43">
        <f>SUM(F35:F81)</f>
        <v>7288</v>
      </c>
      <c r="G82" s="51">
        <f>SUM(G35:G81)</f>
        <v>1445</v>
      </c>
    </row>
    <row r="83" spans="1:7" s="18" customFormat="1" x14ac:dyDescent="0.25">
      <c r="A83" s="69" t="s">
        <v>168</v>
      </c>
      <c r="B83" s="70"/>
      <c r="C83" s="40" t="s">
        <v>177</v>
      </c>
      <c r="D83" s="40"/>
      <c r="E83" s="40"/>
      <c r="F83" s="43">
        <f>F33+F82</f>
        <v>19374</v>
      </c>
      <c r="G83" s="51">
        <f>G33+G82</f>
        <v>4978</v>
      </c>
    </row>
    <row r="84" spans="1:7" s="18" customFormat="1" x14ac:dyDescent="0.25">
      <c r="A84" s="2"/>
      <c r="B84" s="32"/>
      <c r="C84" s="27"/>
      <c r="D84" s="27"/>
      <c r="E84" s="27"/>
      <c r="F84" s="27"/>
      <c r="G84" s="27"/>
    </row>
    <row r="85" spans="1:7" s="18" customFormat="1" x14ac:dyDescent="0.25">
      <c r="B85" s="19"/>
    </row>
    <row r="86" spans="1:7" s="18" customFormat="1" x14ac:dyDescent="0.25">
      <c r="B86" s="19"/>
    </row>
    <row r="87" spans="1:7" s="18" customFormat="1" x14ac:dyDescent="0.25">
      <c r="B87" s="19"/>
    </row>
    <row r="88" spans="1:7" s="18" customFormat="1" x14ac:dyDescent="0.25">
      <c r="B88" s="19"/>
    </row>
    <row r="89" spans="1:7" s="18" customFormat="1" x14ac:dyDescent="0.25">
      <c r="B89" s="19"/>
    </row>
    <row r="90" spans="1:7" s="18" customFormat="1" x14ac:dyDescent="0.25">
      <c r="B90" s="19"/>
    </row>
    <row r="91" spans="1:7" s="18" customFormat="1" x14ac:dyDescent="0.25">
      <c r="B91" s="19"/>
    </row>
    <row r="92" spans="1:7" s="18" customFormat="1" x14ac:dyDescent="0.25">
      <c r="B92" s="19"/>
    </row>
    <row r="93" spans="1:7" s="18" customFormat="1" x14ac:dyDescent="0.25">
      <c r="B93" s="19"/>
    </row>
    <row r="94" spans="1:7" s="18" customFormat="1" x14ac:dyDescent="0.25">
      <c r="B94" s="19"/>
    </row>
    <row r="95" spans="1:7" s="18" customFormat="1" x14ac:dyDescent="0.25">
      <c r="B95" s="19"/>
    </row>
    <row r="96" spans="1:7" s="18" customFormat="1" x14ac:dyDescent="0.25">
      <c r="B96" s="19"/>
    </row>
    <row r="97" spans="2:2" s="18" customFormat="1" x14ac:dyDescent="0.25">
      <c r="B97" s="19"/>
    </row>
    <row r="98" spans="2:2" s="18" customFormat="1" x14ac:dyDescent="0.25">
      <c r="B98" s="19"/>
    </row>
    <row r="99" spans="2:2" s="18" customFormat="1" x14ac:dyDescent="0.25">
      <c r="B99" s="19"/>
    </row>
    <row r="100" spans="2:2" s="18" customFormat="1" x14ac:dyDescent="0.25">
      <c r="B100" s="19"/>
    </row>
    <row r="101" spans="2:2" s="18" customFormat="1" x14ac:dyDescent="0.25">
      <c r="B101" s="19"/>
    </row>
    <row r="102" spans="2:2" s="18" customFormat="1" x14ac:dyDescent="0.25">
      <c r="B102" s="19"/>
    </row>
    <row r="103" spans="2:2" s="18" customFormat="1" x14ac:dyDescent="0.25">
      <c r="B103" s="19"/>
    </row>
    <row r="104" spans="2:2" s="18" customFormat="1" x14ac:dyDescent="0.25">
      <c r="B104" s="19"/>
    </row>
    <row r="105" spans="2:2" s="18" customFormat="1" x14ac:dyDescent="0.25">
      <c r="B105" s="19"/>
    </row>
    <row r="106" spans="2:2" s="18" customFormat="1" x14ac:dyDescent="0.25">
      <c r="B106" s="19"/>
    </row>
    <row r="107" spans="2:2" s="18" customFormat="1" x14ac:dyDescent="0.25">
      <c r="B107" s="19"/>
    </row>
    <row r="108" spans="2:2" s="18" customFormat="1" x14ac:dyDescent="0.25">
      <c r="B108" s="19"/>
    </row>
    <row r="109" spans="2:2" s="18" customFormat="1" x14ac:dyDescent="0.25">
      <c r="B109" s="19"/>
    </row>
    <row r="110" spans="2:2" s="18" customFormat="1" x14ac:dyDescent="0.25">
      <c r="B110" s="19"/>
    </row>
    <row r="111" spans="2:2" s="18" customFormat="1" x14ac:dyDescent="0.25">
      <c r="B111" s="19"/>
    </row>
    <row r="112" spans="2:2" s="18" customFormat="1" x14ac:dyDescent="0.25">
      <c r="B112" s="19"/>
    </row>
    <row r="113" spans="2:2" s="18" customFormat="1" x14ac:dyDescent="0.25">
      <c r="B113" s="19"/>
    </row>
    <row r="114" spans="2:2" s="21" customFormat="1" x14ac:dyDescent="0.25">
      <c r="B114" s="23"/>
    </row>
    <row r="115" spans="2:2" s="21" customFormat="1" x14ac:dyDescent="0.25">
      <c r="B115" s="23"/>
    </row>
    <row r="116" spans="2:2" s="21" customFormat="1" x14ac:dyDescent="0.25">
      <c r="B116" s="23"/>
    </row>
    <row r="117" spans="2:2" s="21" customFormat="1" x14ac:dyDescent="0.25">
      <c r="B117" s="23"/>
    </row>
  </sheetData>
  <mergeCells count="50">
    <mergeCell ref="C75:D75"/>
    <mergeCell ref="C76:D76"/>
    <mergeCell ref="C78:D78"/>
    <mergeCell ref="C80:D80"/>
    <mergeCell ref="C68:D68"/>
    <mergeCell ref="C70:D70"/>
    <mergeCell ref="C71:D71"/>
    <mergeCell ref="C73:D73"/>
    <mergeCell ref="C74:D74"/>
    <mergeCell ref="C58:D58"/>
    <mergeCell ref="C61:D61"/>
    <mergeCell ref="C62:D62"/>
    <mergeCell ref="C64:D64"/>
    <mergeCell ref="C66:D66"/>
    <mergeCell ref="C47:D47"/>
    <mergeCell ref="C50:D50"/>
    <mergeCell ref="C53:D53"/>
    <mergeCell ref="C54:D54"/>
    <mergeCell ref="C55:D55"/>
    <mergeCell ref="C42:D42"/>
    <mergeCell ref="C43:D43"/>
    <mergeCell ref="C12:D12"/>
    <mergeCell ref="C13:D13"/>
    <mergeCell ref="C14:D14"/>
    <mergeCell ref="C15:D15"/>
    <mergeCell ref="C18:D18"/>
    <mergeCell ref="C32:D32"/>
    <mergeCell ref="C35:D35"/>
    <mergeCell ref="A28:A31"/>
    <mergeCell ref="A5:A7"/>
    <mergeCell ref="B5:B7"/>
    <mergeCell ref="B8:B11"/>
    <mergeCell ref="A8:A11"/>
    <mergeCell ref="B16:B17"/>
    <mergeCell ref="A83:B83"/>
    <mergeCell ref="A1:F1"/>
    <mergeCell ref="B39:B41"/>
    <mergeCell ref="A39:A41"/>
    <mergeCell ref="A45:A46"/>
    <mergeCell ref="B45:B46"/>
    <mergeCell ref="A82:B82"/>
    <mergeCell ref="A33:B33"/>
    <mergeCell ref="A3:G3"/>
    <mergeCell ref="A34:G34"/>
    <mergeCell ref="B36:B38"/>
    <mergeCell ref="A36:A38"/>
    <mergeCell ref="A16:A17"/>
    <mergeCell ref="B19:B27"/>
    <mergeCell ref="A19:A27"/>
    <mergeCell ref="B28:B31"/>
  </mergeCells>
  <pageMargins left="1.1023622047244095" right="0.47244094488188981" top="0.15748031496062992" bottom="0.27559055118110237" header="0.15748031496062992" footer="0.27559055118110237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Ярмарки и НТО</vt:lpstr>
      <vt:lpstr>Розничные рынки</vt:lpstr>
      <vt:lpstr>'Розничные рынки'!Область_печати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2021-03-19T09:34:12Z</dcterms:modified>
</cp:coreProperties>
</file>